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8_{745D16A6-4266-415A-A30C-ECB329AAFECD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definedNames>
    <definedName name="_xlnm.Print_Area" localSheetId="1">Consumption!$A$1:$B$29</definedName>
    <definedName name="_xlnm.Print_Area" localSheetId="3">Employment!$A$1:$B$23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<sst xmlns="http://schemas.openxmlformats.org/spreadsheetml/2006/main" count="151" uniqueCount="102">
  <si>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</si>
  <si>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</si>
  <si>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</si>
  <si>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</si>
  <si>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</si>
  <si>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</si>
  <si>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</si>
  <si>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</si>
  <si>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</si>
  <si>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</si>
  <si>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</si>
  <si>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</si>
  <si>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</si>
  <si>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</si>
  <si>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</si>
  <si>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</si>
  <si>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</si>
  <si>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</si>
  <si>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</si>
  <si>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</si>
  <si>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</si>
  <si>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</si>
  <si>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</si>
  <si>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</si>
  <si>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</si>
  <si>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</si>
  <si>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</si>
  <si>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</si>
  <si>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</si>
  <si>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</si>
  <si>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</si>
  <si>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</si>
  <si>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</si>
  <si>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</si>
  <si>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</si>
  <si>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</si>
  <si>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</si>
  <si>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</si>
  <si>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</si>
  <si>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</si>
  <si>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</si>
  <si>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</si>
  <si>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</si>
  <si>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</si>
  <si>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</si>
  <si>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</si>
  <si>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</si>
  <si>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</si>
  <si>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</si>
  <si>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</si>
  <si>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</si>
  <si>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</si>
  <si>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</si>
  <si>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</si>
  <si>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</si>
  <si>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</si>
  <si>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</si>
  <si>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</si>
  <si>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</si>
  <si>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</si>
  <si>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</si>
  <si>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</si>
  <si>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</si>
  <si>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</si>
  <si>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</si>
  <si>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</si>
  <si>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</si>
  <si>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</si>
  <si>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</si>
  <si>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</si>
  <si>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</si>
  <si>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</si>
  <si>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</si>
  <si>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</si>
  <si>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</si>
  <si>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</si>
  <si>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</si>
  <si>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</si>
  <si>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</si>
  <si>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</si>
  <si>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</si>
  <si>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</si>
  <si>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</si>
  <si>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</si>
  <si>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</si>
  <si>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</si>
  <si>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</si>
  <si>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</si>
  <si>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</si>
  <si>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</si>
  <si>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</si>
  <si>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</si>
  <si>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Full -time</t>
  </si>
  <si>
    <t>Part-time</t>
  </si>
  <si>
    <t xml:space="preserve">* 2008-09 to 2020-21 results have been smoothed by taking three year average. </t>
  </si>
  <si>
    <t>2020–21</t>
  </si>
  <si>
    <t>* This region has been smoothed, so numbers shown are a three year average.</t>
  </si>
  <si>
    <r>
      <t>NORTHERN TERRITORY, 2020</t>
    </r>
    <r>
      <rPr>
        <b/>
        <sz val="20"/>
        <color theme="6" tint="-0.499984740745262"/>
        <rFont val="Calibri"/>
        <family val="2"/>
      </rPr>
      <t>–21*</t>
    </r>
  </si>
  <si>
    <t>2020-21</t>
  </si>
  <si>
    <t>2020–21 (NUMBER)</t>
  </si>
  <si>
    <t xml:space="preserve">* Note: All estimates for the NT are average of three years and the sum of regions may not add to total due to rounding </t>
  </si>
  <si>
    <t>KATHERINE DALY*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</si>
</sst>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3" xfId="0" applyFont="1" applyBorder="1"/>
    <xf numFmtId="168" fontId="0" fillId="0" borderId="3" xfId="0" applyNumberFormat="1" applyFont="1" applyBorder="1"/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indent="1"/>
    </xf>
    <xf numFmtId="0" fontId="15" fillId="0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34198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4032210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4816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4817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topLeftCell="A8" zoomScale="87" zoomScaleNormal="87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101</v>
      </c>
    </row>
    <row r="3" spans="1:16" ht="14.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5" t="s">
        <v>10</v>
      </c>
      <c r="M5" s="35" t="s">
        <v>71</v>
      </c>
      <c r="N5" s="37" t="s">
        <v>80</v>
      </c>
      <c r="O5" s="62" t="s">
        <v>81</v>
      </c>
      <c r="P5" s="66" t="s">
        <v>95</v>
      </c>
    </row>
    <row r="6" spans="1:16" x14ac:dyDescent="0.35">
      <c r="A6" s="4" t="s">
        <v>14</v>
      </c>
      <c r="B6" s="69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35">
      <c r="A7" s="15" t="s">
        <v>11</v>
      </c>
      <c r="B7" s="20"/>
      <c r="C7" s="20"/>
      <c r="D7" s="20">
        <v>70.299012437596858</v>
      </c>
      <c r="E7" s="20">
        <v>72.824062537222233</v>
      </c>
      <c r="F7" s="20">
        <v>69.959885098085905</v>
      </c>
      <c r="G7" s="20">
        <v>66.881121459752237</v>
      </c>
      <c r="H7" s="20">
        <v>70.848818228684607</v>
      </c>
      <c r="I7" s="20">
        <v>76.692782122354402</v>
      </c>
      <c r="J7" s="20">
        <v>75.469969745832032</v>
      </c>
      <c r="K7" s="20">
        <v>81.245853428705985</v>
      </c>
      <c r="L7" s="20">
        <v>80.076795456654409</v>
      </c>
      <c r="M7" s="20">
        <v>82.120364611968341</v>
      </c>
      <c r="N7" s="20">
        <v>79.663829799513891</v>
      </c>
      <c r="O7" s="20">
        <v>74.375493905755192</v>
      </c>
      <c r="P7" s="20">
        <v>69.533724506709049</v>
      </c>
    </row>
    <row r="8" spans="1:16" x14ac:dyDescent="0.35">
      <c r="A8" s="15" t="s">
        <v>12</v>
      </c>
      <c r="B8" s="20"/>
      <c r="C8" s="20"/>
      <c r="D8" s="20">
        <v>44.982532811025031</v>
      </c>
      <c r="E8" s="20">
        <v>47.23169639349203</v>
      </c>
      <c r="F8" s="20">
        <v>46.26236334569014</v>
      </c>
      <c r="G8" s="20">
        <v>44.865438241580812</v>
      </c>
      <c r="H8" s="20">
        <v>47.17155153933917</v>
      </c>
      <c r="I8" s="20">
        <v>50.5045989180405</v>
      </c>
      <c r="J8" s="20">
        <v>49.347921789420077</v>
      </c>
      <c r="K8" s="20">
        <v>53.049212092470832</v>
      </c>
      <c r="L8" s="20">
        <v>53.016003181593369</v>
      </c>
      <c r="M8" s="20">
        <v>55.040605543610418</v>
      </c>
      <c r="N8" s="20">
        <v>57.2203304198109</v>
      </c>
      <c r="O8" s="20">
        <v>53.34628593692122</v>
      </c>
      <c r="P8" s="20">
        <v>49.410453098510629</v>
      </c>
    </row>
    <row r="9" spans="1:16" x14ac:dyDescent="0.35">
      <c r="A9" s="16" t="s">
        <v>13</v>
      </c>
      <c r="B9" s="20"/>
      <c r="C9" s="20"/>
      <c r="D9" s="20">
        <v>115.2815452486219</v>
      </c>
      <c r="E9" s="20">
        <v>120.05575893071426</v>
      </c>
      <c r="F9" s="20">
        <v>116.22224844377604</v>
      </c>
      <c r="G9" s="20">
        <v>111.74655970133306</v>
      </c>
      <c r="H9" s="20">
        <v>118.02036976802378</v>
      </c>
      <c r="I9" s="20">
        <v>127.19738104039489</v>
      </c>
      <c r="J9" s="20">
        <v>124.8178915352521</v>
      </c>
      <c r="K9" s="20">
        <v>134.29506552117681</v>
      </c>
      <c r="L9" s="20">
        <v>133.09279863824779</v>
      </c>
      <c r="M9" s="20">
        <v>137.16097015557875</v>
      </c>
      <c r="N9" s="20">
        <v>136.8841602193248</v>
      </c>
      <c r="O9" s="20">
        <v>127.72177984267641</v>
      </c>
      <c r="P9" s="20">
        <v>118.94417760521968</v>
      </c>
    </row>
    <row r="10" spans="1:16" x14ac:dyDescent="0.35">
      <c r="A10" s="4" t="s">
        <v>47</v>
      </c>
      <c r="B10" s="70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35">
      <c r="A11" s="15" t="s">
        <v>11</v>
      </c>
      <c r="B11" s="20"/>
      <c r="C11" s="20"/>
      <c r="D11" s="20">
        <v>78.067157650179794</v>
      </c>
      <c r="E11" s="20">
        <v>80.751759008796427</v>
      </c>
      <c r="F11" s="20">
        <v>77.483211389994366</v>
      </c>
      <c r="G11" s="20">
        <v>74.593592121183576</v>
      </c>
      <c r="H11" s="20">
        <v>78.923807030391856</v>
      </c>
      <c r="I11" s="20">
        <v>85.330274464181315</v>
      </c>
      <c r="J11" s="20">
        <v>84.187443763244886</v>
      </c>
      <c r="K11" s="20">
        <v>91.115366100536207</v>
      </c>
      <c r="L11" s="20">
        <v>90.776046837954198</v>
      </c>
      <c r="M11" s="20">
        <v>92.949666290366892</v>
      </c>
      <c r="N11" s="20">
        <v>90.644703713173953</v>
      </c>
      <c r="O11" s="20">
        <v>84.715008976266105</v>
      </c>
      <c r="P11" s="68">
        <v>79.700635059337799</v>
      </c>
    </row>
    <row r="12" spans="1:16" x14ac:dyDescent="0.35">
      <c r="A12" s="15" t="s">
        <v>12</v>
      </c>
      <c r="B12" s="20"/>
      <c r="C12" s="20"/>
      <c r="D12" s="20">
        <v>57.20924220861118</v>
      </c>
      <c r="E12" s="20">
        <v>60.172114361427646</v>
      </c>
      <c r="F12" s="20">
        <v>58.904534153962381</v>
      </c>
      <c r="G12" s="20">
        <v>57.133230346149425</v>
      </c>
      <c r="H12" s="20">
        <v>59.729805684610817</v>
      </c>
      <c r="I12" s="20">
        <v>63.835829383897043</v>
      </c>
      <c r="J12" s="20">
        <v>62.077266488553221</v>
      </c>
      <c r="K12" s="20">
        <v>67.023925090578516</v>
      </c>
      <c r="L12" s="20">
        <v>67.257314294631229</v>
      </c>
      <c r="M12" s="20">
        <v>70.116267339460379</v>
      </c>
      <c r="N12" s="20">
        <v>73.38549641194804</v>
      </c>
      <c r="O12" s="20">
        <v>68.52573344408016</v>
      </c>
      <c r="P12" s="68">
        <v>63.030239703409642</v>
      </c>
    </row>
    <row r="13" spans="1:16" x14ac:dyDescent="0.35">
      <c r="A13" s="16" t="s">
        <v>13</v>
      </c>
      <c r="B13" s="20"/>
      <c r="C13" s="20"/>
      <c r="D13" s="20">
        <v>135.27639985879097</v>
      </c>
      <c r="E13" s="20">
        <v>140.92387337022407</v>
      </c>
      <c r="F13" s="20">
        <v>136.38774554395675</v>
      </c>
      <c r="G13" s="20">
        <v>131.72682246733299</v>
      </c>
      <c r="H13" s="20">
        <v>138.65361271500265</v>
      </c>
      <c r="I13" s="20">
        <v>149.16610384807836</v>
      </c>
      <c r="J13" s="20">
        <v>146.26471025179808</v>
      </c>
      <c r="K13" s="20">
        <v>158.13929119111472</v>
      </c>
      <c r="L13" s="20">
        <v>158.03336113258544</v>
      </c>
      <c r="M13" s="20">
        <v>163.0659336298273</v>
      </c>
      <c r="N13" s="20">
        <v>164.03020012512198</v>
      </c>
      <c r="O13" s="20">
        <v>153.24074242034627</v>
      </c>
      <c r="P13" s="68">
        <v>142.73087476274745</v>
      </c>
    </row>
    <row r="14" spans="1:16" x14ac:dyDescent="0.35">
      <c r="A14" s="4" t="s">
        <v>17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5">
      <c r="A15" s="15" t="s">
        <v>11</v>
      </c>
      <c r="B15" s="61"/>
      <c r="C15" s="61"/>
      <c r="D15" s="61">
        <v>0.99372754101396055</v>
      </c>
      <c r="E15" s="61">
        <v>1.0189868108550941</v>
      </c>
      <c r="F15" s="61">
        <v>0.97887614614787621</v>
      </c>
      <c r="G15" s="61">
        <v>0.91285638572793815</v>
      </c>
      <c r="H15" s="61">
        <v>0.91606850613521218</v>
      </c>
      <c r="I15" s="61">
        <v>0.95023867720814303</v>
      </c>
      <c r="J15" s="61">
        <v>0.92020276067460938</v>
      </c>
      <c r="K15" s="61">
        <v>0.97527215903514541</v>
      </c>
      <c r="L15" s="61">
        <v>0.96148293860666156</v>
      </c>
      <c r="M15" s="61">
        <v>0.97724276811326138</v>
      </c>
      <c r="N15" s="61">
        <v>0.94430532741936801</v>
      </c>
      <c r="O15" s="61">
        <v>0.91404498350167529</v>
      </c>
      <c r="P15" s="67">
        <v>0.93135918758354042</v>
      </c>
    </row>
    <row r="16" spans="1:16" x14ac:dyDescent="0.35">
      <c r="A16" s="15" t="s">
        <v>12</v>
      </c>
      <c r="B16" s="61"/>
      <c r="C16" s="61"/>
      <c r="D16" s="61">
        <v>0.26793017663130569</v>
      </c>
      <c r="E16" s="61">
        <v>0.28054333219836897</v>
      </c>
      <c r="F16" s="61">
        <v>0.27605727357570459</v>
      </c>
      <c r="G16" s="61">
        <v>0.2674423629267802</v>
      </c>
      <c r="H16" s="61">
        <v>0.28140400469073112</v>
      </c>
      <c r="I16" s="61">
        <v>0.30112109123738767</v>
      </c>
      <c r="J16" s="61">
        <v>0.29431339467229306</v>
      </c>
      <c r="K16" s="61">
        <v>0.31553595812738616</v>
      </c>
      <c r="L16" s="61">
        <v>0.31385764181427594</v>
      </c>
      <c r="M16" s="61">
        <v>0.32734384240445585</v>
      </c>
      <c r="N16" s="61">
        <v>0.34087669700736961</v>
      </c>
      <c r="O16" s="61">
        <v>0.32182853740460954</v>
      </c>
      <c r="P16" s="67">
        <v>0.30698305485050187</v>
      </c>
    </row>
    <row r="17" spans="1:16" x14ac:dyDescent="0.35">
      <c r="A17" s="16" t="s">
        <v>13</v>
      </c>
      <c r="B17" s="61"/>
      <c r="C17" s="61"/>
      <c r="D17" s="61">
        <v>1.2616577176452661</v>
      </c>
      <c r="E17" s="61">
        <v>1.2995301430534631</v>
      </c>
      <c r="F17" s="61">
        <v>1.2549334197235809</v>
      </c>
      <c r="G17" s="61">
        <v>1.1802987486547185</v>
      </c>
      <c r="H17" s="61">
        <v>1.1974725108259434</v>
      </c>
      <c r="I17" s="61">
        <v>1.2513597684455309</v>
      </c>
      <c r="J17" s="61">
        <v>1.2145161553469024</v>
      </c>
      <c r="K17" s="61">
        <v>1.2908081171625316</v>
      </c>
      <c r="L17" s="61">
        <v>1.2753405804209377</v>
      </c>
      <c r="M17" s="61">
        <v>1.3045866105177171</v>
      </c>
      <c r="N17" s="61">
        <v>1.2851820244267378</v>
      </c>
      <c r="O17" s="61">
        <v>1.235873520906285</v>
      </c>
      <c r="P17" s="67">
        <v>1.2383422424340422</v>
      </c>
    </row>
    <row r="18" spans="1:16" ht="15" x14ac:dyDescent="0.35">
      <c r="A18" s="4" t="s">
        <v>18</v>
      </c>
      <c r="B18" s="69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35">
      <c r="A19" s="14" t="s">
        <v>20</v>
      </c>
      <c r="B19" s="20"/>
      <c r="C19" s="20"/>
      <c r="D19" s="20">
        <v>232.35604937096588</v>
      </c>
      <c r="E19" s="20">
        <v>243.6738545002099</v>
      </c>
      <c r="F19" s="20">
        <v>239.50230245879683</v>
      </c>
      <c r="G19" s="20">
        <v>232.6775694686682</v>
      </c>
      <c r="H19" s="20">
        <v>245.97453174553087</v>
      </c>
      <c r="I19" s="20">
        <v>264.00130377037902</v>
      </c>
      <c r="J19" s="20">
        <v>256.92550094809008</v>
      </c>
      <c r="K19" s="20">
        <v>276.53220837629885</v>
      </c>
      <c r="L19" s="20">
        <v>278.99537250554147</v>
      </c>
      <c r="M19" s="20">
        <v>290.12660572726372</v>
      </c>
      <c r="N19" s="20">
        <v>299.63174560633433</v>
      </c>
      <c r="O19" s="20">
        <v>280.66179309245507</v>
      </c>
      <c r="P19" s="68">
        <v>264.59225934510818</v>
      </c>
    </row>
    <row r="20" spans="1:16" x14ac:dyDescent="0.35">
      <c r="A20" s="65" t="s">
        <v>94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A2" zoomScale="85" zoomScaleNormal="85" workbookViewId="0">
      <selection activeCell="A2" sqref="A2"/>
    </sheetView>
  </sheetViews>
  <sheetFormatPr defaultColWidth="9.08984375" defaultRowHeight="14.5" x14ac:dyDescent="0.35"/>
  <cols>
    <col min="1" max="1" width="66.54296875" style="8" customWidth="1"/>
    <col min="2" max="2" width="57.81640625" style="8" customWidth="1"/>
    <col min="3" max="11" width="16.1796875" style="8" customWidth="1"/>
    <col min="12" max="16384" width="9.08984375" style="8"/>
  </cols>
  <sheetData>
    <row r="1" spans="1:2" ht="70" customHeight="1" x14ac:dyDescent="0.35"/>
    <row r="2" spans="1:2" ht="26" x14ac:dyDescent="0.6">
      <c r="A2" s="2" t="str">
        <f>'Regional Summary'!$A$2</f>
        <v>KATHERINE DALY*</v>
      </c>
    </row>
    <row r="3" spans="1:2" ht="15.5" x14ac:dyDescent="0.35">
      <c r="A3" s="1" t="s">
        <v>70</v>
      </c>
    </row>
    <row r="4" spans="1:2" ht="7.25" hidden="1" customHeight="1" x14ac:dyDescent="0.35"/>
    <row r="5" spans="1:2" x14ac:dyDescent="0.35">
      <c r="A5" s="4" t="s">
        <v>46</v>
      </c>
      <c r="B5" s="27" t="s">
        <v>95</v>
      </c>
    </row>
    <row r="6" spans="1:2" x14ac:dyDescent="0.35">
      <c r="A6" s="18"/>
      <c r="B6" s="36" t="s">
        <v>21</v>
      </c>
    </row>
    <row r="7" spans="1:2" x14ac:dyDescent="0.35">
      <c r="A7" s="12" t="s">
        <v>48</v>
      </c>
    </row>
    <row r="8" spans="1:2" x14ac:dyDescent="0.35">
      <c r="A8" s="13" t="s">
        <v>49</v>
      </c>
      <c r="B8" s="22">
        <v>22.905594753848735</v>
      </c>
    </row>
    <row r="9" spans="1:2" x14ac:dyDescent="0.35">
      <c r="A9" s="13" t="s">
        <v>50</v>
      </c>
      <c r="B9" s="22">
        <v>1.6963660428643963</v>
      </c>
    </row>
    <row r="10" spans="1:2" x14ac:dyDescent="0.35">
      <c r="A10" s="13" t="s">
        <v>51</v>
      </c>
      <c r="B10" s="22">
        <v>33.041190994657754</v>
      </c>
    </row>
    <row r="11" spans="1:2" x14ac:dyDescent="0.35">
      <c r="A11" s="13" t="s">
        <v>52</v>
      </c>
      <c r="B11" s="22">
        <v>2.3859465340826236</v>
      </c>
    </row>
    <row r="12" spans="1:2" x14ac:dyDescent="0.35">
      <c r="A12" s="13" t="s">
        <v>53</v>
      </c>
      <c r="B12" s="22">
        <v>2.2547565578694728</v>
      </c>
    </row>
    <row r="13" spans="1:2" x14ac:dyDescent="0.35">
      <c r="A13" s="13" t="s">
        <v>54</v>
      </c>
      <c r="B13" s="22">
        <v>70.263010132331175</v>
      </c>
    </row>
    <row r="14" spans="1:2" x14ac:dyDescent="0.35">
      <c r="A14" s="13" t="s">
        <v>55</v>
      </c>
      <c r="B14" s="22">
        <v>4.6517953181840284</v>
      </c>
    </row>
    <row r="15" spans="1:2" x14ac:dyDescent="0.35">
      <c r="A15" s="13" t="s">
        <v>30</v>
      </c>
      <c r="B15" s="22">
        <v>12.029117069309407</v>
      </c>
    </row>
    <row r="16" spans="1:2" x14ac:dyDescent="0.35">
      <c r="A16" s="13" t="s">
        <v>56</v>
      </c>
      <c r="B16" s="22">
        <v>13.344065627954217</v>
      </c>
    </row>
    <row r="17" spans="1:2" x14ac:dyDescent="0.35">
      <c r="A17" s="13" t="s">
        <v>57</v>
      </c>
      <c r="B17" s="22">
        <v>1.2739504593205748</v>
      </c>
    </row>
    <row r="18" spans="1:2" x14ac:dyDescent="0.35">
      <c r="A18" s="13" t="s">
        <v>58</v>
      </c>
      <c r="B18" s="22">
        <v>35.352541138721769</v>
      </c>
    </row>
    <row r="19" spans="1:2" x14ac:dyDescent="0.35">
      <c r="A19" s="13" t="s">
        <v>59</v>
      </c>
      <c r="B19" s="22">
        <v>14.116295766939512</v>
      </c>
    </row>
    <row r="20" spans="1:2" x14ac:dyDescent="0.35">
      <c r="A20" s="13" t="s">
        <v>60</v>
      </c>
      <c r="B20" s="22">
        <v>12.19873671103111</v>
      </c>
    </row>
    <row r="21" spans="1:2" x14ac:dyDescent="0.35">
      <c r="A21" s="13" t="s">
        <v>61</v>
      </c>
      <c r="B21" s="22">
        <v>0</v>
      </c>
    </row>
    <row r="22" spans="1:2" ht="15" customHeight="1" x14ac:dyDescent="0.35">
      <c r="A22" s="13" t="s">
        <v>62</v>
      </c>
      <c r="B22" s="22">
        <v>34.963871564725373</v>
      </c>
    </row>
    <row r="23" spans="1:2" x14ac:dyDescent="0.35">
      <c r="A23" s="13" t="s">
        <v>63</v>
      </c>
      <c r="B23" s="22">
        <v>0.23452383396257065</v>
      </c>
    </row>
    <row r="24" spans="1:2" x14ac:dyDescent="0.35">
      <c r="A24" s="13" t="s">
        <v>64</v>
      </c>
      <c r="B24" s="22">
        <v>2.3196163637837954</v>
      </c>
    </row>
    <row r="25" spans="1:2" x14ac:dyDescent="0.35">
      <c r="A25" s="13" t="s">
        <v>65</v>
      </c>
      <c r="B25" s="22">
        <v>1.5608804755216446</v>
      </c>
    </row>
    <row r="26" spans="1:2" x14ac:dyDescent="0.35">
      <c r="A26" s="10" t="s">
        <v>44</v>
      </c>
      <c r="B26" s="63">
        <v>264.59225934510812</v>
      </c>
    </row>
    <row r="27" spans="1:2" x14ac:dyDescent="0.35">
      <c r="A27" s="56" t="s">
        <v>96</v>
      </c>
      <c r="B27" s="26"/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topLeftCell="A13" workbookViewId="0">
      <selection activeCell="A2" sqref="A2"/>
    </sheetView>
  </sheetViews>
  <sheetFormatPr defaultRowHeight="14.5" x14ac:dyDescent="0.35"/>
  <cols>
    <col min="1" max="1" width="57.08984375" customWidth="1"/>
    <col min="2" max="2" width="67.08984375" customWidth="1"/>
    <col min="3" max="11" width="38.1796875" customWidth="1"/>
  </cols>
  <sheetData>
    <row r="1" spans="1:2" ht="70" customHeight="1" x14ac:dyDescent="0.35"/>
    <row r="2" spans="1:2" s="3" customFormat="1" ht="26" x14ac:dyDescent="0.6">
      <c r="A2" s="2" t="str">
        <f>'Regional Summary'!$A$2</f>
        <v>KATHERINE DALY*</v>
      </c>
    </row>
    <row r="3" spans="1:2" s="3" customFormat="1" ht="15" customHeight="1" x14ac:dyDescent="0.35">
      <c r="A3" s="1" t="s">
        <v>70</v>
      </c>
    </row>
    <row r="4" spans="1:2" s="3" customFormat="1" ht="0.65" customHeight="1" x14ac:dyDescent="0.35"/>
    <row r="5" spans="1:2" s="3" customFormat="1" x14ac:dyDescent="0.35">
      <c r="A5" s="4"/>
      <c r="B5" s="62" t="s">
        <v>98</v>
      </c>
    </row>
    <row r="6" spans="1:2" s="3" customFormat="1" x14ac:dyDescent="0.35">
      <c r="A6" s="4" t="s">
        <v>14</v>
      </c>
      <c r="B6" s="17" t="s">
        <v>21</v>
      </c>
    </row>
    <row r="7" spans="1:2" x14ac:dyDescent="0.35">
      <c r="A7" s="30" t="s">
        <v>38</v>
      </c>
      <c r="B7" s="28"/>
    </row>
    <row r="8" spans="1:2" x14ac:dyDescent="0.35">
      <c r="A8" s="31" t="s">
        <v>22</v>
      </c>
      <c r="B8" s="29">
        <v>9.8625511096302461</v>
      </c>
    </row>
    <row r="9" spans="1:2" x14ac:dyDescent="0.35">
      <c r="A9" s="31" t="s">
        <v>23</v>
      </c>
      <c r="B9" s="29">
        <v>1.3890326924915202</v>
      </c>
    </row>
    <row r="10" spans="1:2" x14ac:dyDescent="0.35">
      <c r="A10" s="31" t="s">
        <v>24</v>
      </c>
      <c r="B10" s="29">
        <v>6.3692954738200429</v>
      </c>
    </row>
    <row r="11" spans="1:2" x14ac:dyDescent="0.35">
      <c r="A11" s="31" t="s">
        <v>39</v>
      </c>
      <c r="B11" s="29">
        <v>4.1894651378786376</v>
      </c>
    </row>
    <row r="12" spans="1:2" x14ac:dyDescent="0.35">
      <c r="A12" s="31" t="s">
        <v>25</v>
      </c>
      <c r="B12" s="29">
        <v>1.622152457985631</v>
      </c>
    </row>
    <row r="13" spans="1:2" x14ac:dyDescent="0.35">
      <c r="A13" s="31" t="s">
        <v>26</v>
      </c>
      <c r="B13" s="29">
        <v>0.90638598007962534</v>
      </c>
    </row>
    <row r="14" spans="1:2" x14ac:dyDescent="0.35">
      <c r="A14" s="31" t="s">
        <v>27</v>
      </c>
      <c r="B14" s="29">
        <v>1.1651670497416247</v>
      </c>
    </row>
    <row r="15" spans="1:2" x14ac:dyDescent="0.35">
      <c r="A15" s="31" t="s">
        <v>28</v>
      </c>
      <c r="B15" s="29">
        <v>17.367573127033737</v>
      </c>
    </row>
    <row r="16" spans="1:2" x14ac:dyDescent="0.35">
      <c r="A16" s="31" t="s">
        <v>29</v>
      </c>
      <c r="B16" s="29">
        <v>0.71693152060802967</v>
      </c>
    </row>
    <row r="17" spans="1:2" x14ac:dyDescent="0.35">
      <c r="A17" s="31" t="s">
        <v>30</v>
      </c>
      <c r="B17" s="29">
        <v>6.8946857448224748</v>
      </c>
    </row>
    <row r="18" spans="1:2" x14ac:dyDescent="0.35">
      <c r="A18" s="31" t="s">
        <v>31</v>
      </c>
      <c r="B18" s="29">
        <v>1.5188771013309341</v>
      </c>
    </row>
    <row r="19" spans="1:2" x14ac:dyDescent="0.35">
      <c r="A19" s="31" t="s">
        <v>32</v>
      </c>
      <c r="B19" s="29">
        <v>0.40853647716683983</v>
      </c>
    </row>
    <row r="20" spans="1:2" x14ac:dyDescent="0.35">
      <c r="A20" s="31" t="s">
        <v>33</v>
      </c>
      <c r="B20" s="29">
        <v>1.0467943976493717</v>
      </c>
    </row>
    <row r="21" spans="1:2" x14ac:dyDescent="0.35">
      <c r="A21" s="32" t="s">
        <v>40</v>
      </c>
      <c r="B21" s="23">
        <v>53.457448270238714</v>
      </c>
    </row>
    <row r="22" spans="1:2" ht="4.5" customHeight="1" x14ac:dyDescent="0.35">
      <c r="A22" s="33"/>
      <c r="B22" s="29"/>
    </row>
    <row r="23" spans="1:2" x14ac:dyDescent="0.35">
      <c r="A23" s="30" t="s">
        <v>41</v>
      </c>
      <c r="B23" s="29"/>
    </row>
    <row r="24" spans="1:2" x14ac:dyDescent="0.35">
      <c r="A24" s="31" t="s">
        <v>34</v>
      </c>
      <c r="B24" s="29">
        <v>1.5161884355332058</v>
      </c>
    </row>
    <row r="25" spans="1:2" s="7" customFormat="1" x14ac:dyDescent="0.35">
      <c r="A25" s="31" t="s">
        <v>35</v>
      </c>
      <c r="B25" s="29">
        <v>7.6265317241884398</v>
      </c>
    </row>
    <row r="26" spans="1:2" s="7" customFormat="1" x14ac:dyDescent="0.35">
      <c r="A26" s="31" t="s">
        <v>36</v>
      </c>
      <c r="B26" s="29">
        <v>3.451421813422562</v>
      </c>
    </row>
    <row r="27" spans="1:2" s="7" customFormat="1" x14ac:dyDescent="0.35">
      <c r="A27" s="32" t="s">
        <v>42</v>
      </c>
      <c r="B27" s="23">
        <v>12.594141973144207</v>
      </c>
    </row>
    <row r="28" spans="1:2" s="7" customFormat="1" ht="4.5" customHeight="1" x14ac:dyDescent="0.35">
      <c r="A28" s="33"/>
      <c r="B28" s="29"/>
    </row>
    <row r="29" spans="1:2" x14ac:dyDescent="0.35">
      <c r="A29" s="34" t="s">
        <v>37</v>
      </c>
      <c r="B29" s="23">
        <v>3.5154581302391641</v>
      </c>
    </row>
    <row r="30" spans="1:2" x14ac:dyDescent="0.35">
      <c r="A30" s="9" t="s">
        <v>43</v>
      </c>
      <c r="B30" s="24">
        <v>69.567048373622072</v>
      </c>
    </row>
    <row r="31" spans="1:2" x14ac:dyDescent="0.35">
      <c r="A31" s="56" t="s">
        <v>96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topLeftCell="A5" workbookViewId="0">
      <selection activeCell="A2" sqref="A2"/>
    </sheetView>
  </sheetViews>
  <sheetFormatPr defaultColWidth="9.08984375" defaultRowHeight="14.5" x14ac:dyDescent="0.35"/>
  <cols>
    <col min="1" max="1" width="68.1796875" style="8" customWidth="1"/>
    <col min="2" max="2" width="21.26953125" style="8" customWidth="1"/>
    <col min="3" max="3" width="18.26953125" style="8" customWidth="1"/>
    <col min="4" max="4" width="16.453125" style="8" customWidth="1"/>
    <col min="5" max="11" width="33" style="8" customWidth="1"/>
    <col min="12" max="16384" width="9.08984375" style="8"/>
  </cols>
  <sheetData>
    <row r="1" spans="1:4" ht="69.5" customHeight="1" x14ac:dyDescent="0.35"/>
    <row r="2" spans="1:4" ht="26" x14ac:dyDescent="0.6">
      <c r="A2" s="2" t="str">
        <f>'Regional Summary'!$A$2</f>
        <v>KATHERINE DALY*</v>
      </c>
    </row>
    <row r="3" spans="1:4" ht="15" customHeight="1" x14ac:dyDescent="0.35">
      <c r="A3" s="1" t="s">
        <v>70</v>
      </c>
    </row>
    <row r="4" spans="1:4" ht="7.25" hidden="1" customHeight="1" x14ac:dyDescent="0.35"/>
    <row r="5" spans="1:4" x14ac:dyDescent="0.35">
      <c r="A5" s="11"/>
      <c r="B5" s="69" t="s">
        <v>99</v>
      </c>
      <c r="C5" s="69"/>
      <c r="D5" s="69"/>
    </row>
    <row r="6" spans="1:4" x14ac:dyDescent="0.35">
      <c r="A6" s="4" t="s">
        <v>45</v>
      </c>
      <c r="B6" s="62" t="s">
        <v>92</v>
      </c>
      <c r="C6" s="62" t="s">
        <v>93</v>
      </c>
      <c r="D6" s="62" t="s">
        <v>0</v>
      </c>
    </row>
    <row r="7" spans="1:4" x14ac:dyDescent="0.35">
      <c r="A7" s="60" t="s">
        <v>66</v>
      </c>
      <c r="B7" s="21"/>
      <c r="C7" s="21"/>
      <c r="D7" s="21"/>
    </row>
    <row r="8" spans="1:4" x14ac:dyDescent="0.35">
      <c r="A8" s="19" t="s">
        <v>22</v>
      </c>
      <c r="B8" s="21">
        <v>103.20382154187946</v>
      </c>
      <c r="C8" s="21">
        <v>40.209281120212772</v>
      </c>
      <c r="D8" s="21">
        <v>143.41310266209223</v>
      </c>
    </row>
    <row r="9" spans="1:4" x14ac:dyDescent="0.35">
      <c r="A9" s="19" t="s">
        <v>24</v>
      </c>
      <c r="B9" s="21">
        <v>129.91088122335577</v>
      </c>
      <c r="C9" s="21">
        <v>95.886602807714965</v>
      </c>
      <c r="D9" s="21">
        <v>225.79748403107075</v>
      </c>
    </row>
    <row r="10" spans="1:4" x14ac:dyDescent="0.35">
      <c r="A10" s="19" t="s">
        <v>67</v>
      </c>
      <c r="B10" s="21">
        <v>32.20480416817049</v>
      </c>
      <c r="C10" s="21">
        <v>16.102402084085242</v>
      </c>
      <c r="D10" s="21">
        <v>48.307206252255732</v>
      </c>
    </row>
    <row r="11" spans="1:4" x14ac:dyDescent="0.35">
      <c r="A11" s="19" t="s">
        <v>25</v>
      </c>
      <c r="B11" s="21">
        <v>2.6117706980361288</v>
      </c>
      <c r="C11" s="21">
        <v>0</v>
      </c>
      <c r="D11" s="21">
        <v>2.6117706980361288</v>
      </c>
    </row>
    <row r="12" spans="1:4" x14ac:dyDescent="0.35">
      <c r="A12" s="19" t="s">
        <v>68</v>
      </c>
      <c r="B12" s="21">
        <v>41.409570575285606</v>
      </c>
      <c r="C12" s="21">
        <v>8.2819141150571198</v>
      </c>
      <c r="D12" s="21">
        <v>49.691484690342719</v>
      </c>
    </row>
    <row r="13" spans="1:4" x14ac:dyDescent="0.35">
      <c r="A13" s="19" t="s">
        <v>28</v>
      </c>
      <c r="B13" s="21">
        <v>94.13557974134109</v>
      </c>
      <c r="C13" s="21">
        <v>24.475250732748673</v>
      </c>
      <c r="D13" s="21">
        <v>118.61083047408977</v>
      </c>
    </row>
    <row r="14" spans="1:4" x14ac:dyDescent="0.35">
      <c r="A14" s="19" t="s">
        <v>30</v>
      </c>
      <c r="B14" s="21">
        <v>52.576497835702185</v>
      </c>
      <c r="C14" s="21">
        <v>0</v>
      </c>
      <c r="D14" s="21">
        <v>52.576497835702185</v>
      </c>
    </row>
    <row r="15" spans="1:4" x14ac:dyDescent="0.35">
      <c r="A15" s="19" t="s">
        <v>31</v>
      </c>
      <c r="B15" s="21">
        <v>24.010438453279562</v>
      </c>
      <c r="C15" s="21">
        <v>14.006089097746417</v>
      </c>
      <c r="D15" s="21">
        <v>38.01652755102598</v>
      </c>
    </row>
    <row r="16" spans="1:4" x14ac:dyDescent="0.35">
      <c r="A16" s="19" t="s">
        <v>32</v>
      </c>
      <c r="B16" s="21">
        <v>0</v>
      </c>
      <c r="C16" s="21">
        <v>7.2003411026977817</v>
      </c>
      <c r="D16" s="21">
        <v>7.2003411026977817</v>
      </c>
    </row>
    <row r="17" spans="1:4" x14ac:dyDescent="0.35">
      <c r="A17" s="19" t="s">
        <v>33</v>
      </c>
      <c r="B17" s="21">
        <v>12.53697547275412</v>
      </c>
      <c r="C17" s="21">
        <v>5.0147901891016469</v>
      </c>
      <c r="D17" s="21">
        <v>17.551765661855768</v>
      </c>
    </row>
    <row r="18" spans="1:4" x14ac:dyDescent="0.35">
      <c r="A18" s="19" t="s">
        <v>69</v>
      </c>
      <c r="B18" s="21">
        <v>89.982549062741199</v>
      </c>
      <c r="C18" s="21">
        <v>66.549593577652345</v>
      </c>
      <c r="D18" s="21">
        <v>156.53214264039357</v>
      </c>
    </row>
    <row r="19" spans="1:4" x14ac:dyDescent="0.35">
      <c r="A19" s="19" t="s">
        <v>36</v>
      </c>
      <c r="B19" s="21">
        <v>22.405878026943753</v>
      </c>
      <c r="C19" s="21">
        <v>10.421338617183141</v>
      </c>
      <c r="D19" s="21">
        <v>32.827216644126892</v>
      </c>
    </row>
    <row r="20" spans="1:4" x14ac:dyDescent="0.35">
      <c r="A20" s="19" t="s">
        <v>37</v>
      </c>
      <c r="B20" s="21">
        <v>29.728857930995229</v>
      </c>
      <c r="C20" s="21">
        <v>8.4939594088557815</v>
      </c>
      <c r="D20" s="21">
        <v>38.222817339851012</v>
      </c>
    </row>
    <row r="21" spans="1:4" x14ac:dyDescent="0.35">
      <c r="A21" s="25" t="s">
        <v>0</v>
      </c>
      <c r="B21" s="64">
        <v>634.71762473048454</v>
      </c>
      <c r="C21" s="64">
        <v>296.64156285305586</v>
      </c>
      <c r="D21" s="64">
        <v>931.35918758354046</v>
      </c>
    </row>
    <row r="22" spans="1:4" x14ac:dyDescent="0.35">
      <c r="A22" s="56" t="s">
        <v>96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tabSelected="1" zoomScaleNormal="100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5.81640625" style="8" customWidth="1"/>
    <col min="3" max="3" width="24.453125" style="8" customWidth="1"/>
    <col min="4" max="4" width="23" style="8" customWidth="1"/>
    <col min="5" max="5" width="23.1796875" style="8" customWidth="1"/>
    <col min="6" max="6" width="17.7265625" style="8" customWidth="1"/>
    <col min="7" max="16384" width="9.08984375" style="8"/>
  </cols>
  <sheetData>
    <row r="1" spans="1:8" ht="66.5" customHeight="1" x14ac:dyDescent="0.35"/>
    <row r="2" spans="1:8" ht="26.25" customHeight="1" x14ac:dyDescent="0.6">
      <c r="A2" s="2" t="s">
        <v>97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72" t="s">
        <v>77</v>
      </c>
      <c r="E4" s="72"/>
      <c r="F4" s="44" t="s">
        <v>78</v>
      </c>
    </row>
    <row r="5" spans="1:8" x14ac:dyDescent="0.35">
      <c r="A5" s="73" t="s">
        <v>11</v>
      </c>
      <c r="B5" s="45" t="s">
        <v>82</v>
      </c>
      <c r="C5" s="46"/>
      <c r="D5" s="46">
        <v>376.02594873908089</v>
      </c>
      <c r="E5" s="46">
        <v>412.97899858500108</v>
      </c>
      <c r="F5" s="47">
        <v>3.2348254223070008</v>
      </c>
      <c r="G5" s="48"/>
      <c r="H5" s="48"/>
    </row>
    <row r="6" spans="1:8" x14ac:dyDescent="0.35">
      <c r="A6" s="74"/>
      <c r="B6" s="45" t="s">
        <v>83</v>
      </c>
      <c r="C6" s="46"/>
      <c r="D6" s="46">
        <v>19.848336101370929</v>
      </c>
      <c r="E6" s="46">
        <v>21.96119434094723</v>
      </c>
      <c r="F6" s="47">
        <v>0.16116247161623318</v>
      </c>
      <c r="G6" s="48"/>
      <c r="H6" s="48"/>
    </row>
    <row r="7" spans="1:8" x14ac:dyDescent="0.35">
      <c r="A7" s="74"/>
      <c r="B7" s="45" t="s">
        <v>84</v>
      </c>
      <c r="C7" s="46"/>
      <c r="D7" s="46">
        <v>117.91895994326937</v>
      </c>
      <c r="E7" s="46">
        <v>128.52306907365721</v>
      </c>
      <c r="F7" s="47">
        <v>1.1554496700978794</v>
      </c>
      <c r="G7" s="48"/>
      <c r="H7" s="48"/>
    </row>
    <row r="8" spans="1:8" x14ac:dyDescent="0.35">
      <c r="A8" s="74"/>
      <c r="B8" s="45" t="s">
        <v>85</v>
      </c>
      <c r="C8" s="46"/>
      <c r="D8" s="46">
        <v>78.017055782419575</v>
      </c>
      <c r="E8" s="46">
        <v>90.011961412729946</v>
      </c>
      <c r="F8" s="47">
        <v>1.3599916321870662</v>
      </c>
      <c r="G8" s="48"/>
      <c r="H8" s="48"/>
    </row>
    <row r="9" spans="1:8" x14ac:dyDescent="0.35">
      <c r="A9" s="74"/>
      <c r="B9" s="57" t="s">
        <v>86</v>
      </c>
      <c r="C9" s="58"/>
      <c r="D9" s="58">
        <v>69.533724506709049</v>
      </c>
      <c r="E9" s="58">
        <v>79.700635059337799</v>
      </c>
      <c r="F9" s="59">
        <v>0.93135918758354042</v>
      </c>
      <c r="G9" s="48"/>
      <c r="H9" s="48"/>
    </row>
    <row r="10" spans="1:8" x14ac:dyDescent="0.35">
      <c r="A10" s="74"/>
      <c r="B10" s="45" t="s">
        <v>87</v>
      </c>
      <c r="C10" s="46"/>
      <c r="D10" s="46">
        <v>15.255434420679437</v>
      </c>
      <c r="E10" s="46">
        <v>17.285958072023803</v>
      </c>
      <c r="F10" s="47">
        <v>0.16847624060451838</v>
      </c>
      <c r="G10" s="48"/>
      <c r="H10" s="48"/>
    </row>
    <row r="11" spans="1:8" x14ac:dyDescent="0.35">
      <c r="A11" s="74"/>
      <c r="B11" s="45" t="s">
        <v>88</v>
      </c>
      <c r="C11" s="46"/>
      <c r="D11" s="46">
        <v>128.62920717313736</v>
      </c>
      <c r="E11" s="46">
        <v>137.33818345630297</v>
      </c>
      <c r="F11" s="47">
        <v>0.50693474519968318</v>
      </c>
      <c r="G11" s="48"/>
      <c r="H11" s="48"/>
    </row>
    <row r="12" spans="1:8" x14ac:dyDescent="0.35">
      <c r="A12" s="74"/>
      <c r="B12" s="49" t="s">
        <v>89</v>
      </c>
      <c r="C12" s="50"/>
      <c r="D12" s="50">
        <v>429.2027179275857</v>
      </c>
      <c r="E12" s="50">
        <v>474.82100141499893</v>
      </c>
      <c r="F12" s="51">
        <v>4.2833739472889212</v>
      </c>
      <c r="H12" s="48"/>
    </row>
    <row r="13" spans="1:8" x14ac:dyDescent="0.35">
      <c r="A13" s="75"/>
      <c r="B13" s="52" t="s">
        <v>90</v>
      </c>
      <c r="C13" s="53"/>
      <c r="D13" s="53">
        <v>805.22866666666664</v>
      </c>
      <c r="E13" s="53">
        <v>887.80000000000018</v>
      </c>
      <c r="F13" s="54">
        <v>7.5181993695959219</v>
      </c>
      <c r="H13" s="48"/>
    </row>
    <row r="14" spans="1:8" x14ac:dyDescent="0.35">
      <c r="A14" s="74" t="s">
        <v>12</v>
      </c>
      <c r="B14" s="45" t="s">
        <v>82</v>
      </c>
      <c r="C14" s="46"/>
      <c r="D14" s="46">
        <v>219.26599234988439</v>
      </c>
      <c r="E14" s="46">
        <v>280.00847423935016</v>
      </c>
      <c r="F14" s="47">
        <v>1.3511165479272156</v>
      </c>
      <c r="H14" s="48"/>
    </row>
    <row r="15" spans="1:8" x14ac:dyDescent="0.35">
      <c r="A15" s="74"/>
      <c r="B15" s="45" t="s">
        <v>83</v>
      </c>
      <c r="C15" s="46"/>
      <c r="D15" s="46">
        <v>11.048719909846833</v>
      </c>
      <c r="E15" s="46">
        <v>14.129472954875313</v>
      </c>
      <c r="F15" s="47">
        <v>6.9013132751727227E-2</v>
      </c>
      <c r="H15" s="48"/>
    </row>
    <row r="16" spans="1:8" x14ac:dyDescent="0.35">
      <c r="A16" s="74"/>
      <c r="B16" s="45" t="s">
        <v>84</v>
      </c>
      <c r="C16" s="46"/>
      <c r="D16" s="46">
        <v>74.440182517753669</v>
      </c>
      <c r="E16" s="46">
        <v>95.064873379791791</v>
      </c>
      <c r="F16" s="47">
        <v>0.45979160364164873</v>
      </c>
      <c r="H16" s="48"/>
    </row>
    <row r="17" spans="1:8" x14ac:dyDescent="0.35">
      <c r="A17" s="74"/>
      <c r="B17" s="45" t="s">
        <v>85</v>
      </c>
      <c r="C17" s="46"/>
      <c r="D17" s="46">
        <v>49.656167914663286</v>
      </c>
      <c r="E17" s="46">
        <v>63.332033571937082</v>
      </c>
      <c r="F17" s="47">
        <v>0.3110129068018001</v>
      </c>
      <c r="H17" s="48"/>
    </row>
    <row r="18" spans="1:8" x14ac:dyDescent="0.35">
      <c r="A18" s="74"/>
      <c r="B18" s="57" t="s">
        <v>86</v>
      </c>
      <c r="C18" s="58"/>
      <c r="D18" s="58">
        <v>49.410453098510629</v>
      </c>
      <c r="E18" s="58">
        <v>63.030239703409642</v>
      </c>
      <c r="F18" s="59">
        <v>0.30698305485050187</v>
      </c>
      <c r="H18" s="48"/>
    </row>
    <row r="19" spans="1:8" x14ac:dyDescent="0.35">
      <c r="A19" s="74"/>
      <c r="B19" s="45" t="s">
        <v>87</v>
      </c>
      <c r="C19" s="46"/>
      <c r="D19" s="46">
        <v>10.039767413325675</v>
      </c>
      <c r="E19" s="46">
        <v>12.818097454308509</v>
      </c>
      <c r="F19" s="47">
        <v>6.2745344523445545E-2</v>
      </c>
      <c r="H19" s="48"/>
    </row>
    <row r="20" spans="1:8" x14ac:dyDescent="0.35">
      <c r="A20" s="74"/>
      <c r="B20" s="45" t="s">
        <v>88</v>
      </c>
      <c r="C20" s="46"/>
      <c r="D20" s="46">
        <v>0</v>
      </c>
      <c r="E20" s="46">
        <v>0</v>
      </c>
      <c r="F20" s="47">
        <v>0</v>
      </c>
      <c r="H20" s="48"/>
    </row>
    <row r="21" spans="1:8" x14ac:dyDescent="0.35">
      <c r="A21" s="74"/>
      <c r="B21" s="45" t="s">
        <v>91</v>
      </c>
      <c r="C21" s="55"/>
      <c r="D21" s="46">
        <v>285.67853263271502</v>
      </c>
      <c r="E21" s="46">
        <v>354.33973446631978</v>
      </c>
      <c r="F21" s="47">
        <v>1.9337505234179266</v>
      </c>
    </row>
    <row r="22" spans="1:8" x14ac:dyDescent="0.35">
      <c r="A22" s="74"/>
      <c r="B22" s="49" t="s">
        <v>89</v>
      </c>
      <c r="C22" s="50"/>
      <c r="D22" s="50">
        <v>480.2738234868151</v>
      </c>
      <c r="E22" s="50">
        <v>602.71445153064212</v>
      </c>
      <c r="F22" s="51">
        <v>3.1432965659870504</v>
      </c>
    </row>
    <row r="23" spans="1:8" x14ac:dyDescent="0.35">
      <c r="A23" s="75"/>
      <c r="B23" s="52" t="s">
        <v>90</v>
      </c>
      <c r="C23" s="53"/>
      <c r="D23" s="53">
        <v>699.53981583669952</v>
      </c>
      <c r="E23" s="53">
        <v>882.72292576999223</v>
      </c>
      <c r="F23" s="54">
        <v>4.4944131139142653</v>
      </c>
    </row>
    <row r="24" spans="1:8" x14ac:dyDescent="0.35">
      <c r="A24" s="73" t="s">
        <v>13</v>
      </c>
      <c r="B24" s="45" t="s">
        <v>82</v>
      </c>
      <c r="C24" s="46">
        <v>916.11738364522978</v>
      </c>
      <c r="D24" s="46">
        <v>595.29194108896525</v>
      </c>
      <c r="E24" s="46">
        <v>692.98747282435124</v>
      </c>
      <c r="F24" s="47">
        <v>4.5859419702342157</v>
      </c>
    </row>
    <row r="25" spans="1:8" x14ac:dyDescent="0.35">
      <c r="A25" s="74"/>
      <c r="B25" s="45" t="s">
        <v>83</v>
      </c>
      <c r="C25" s="46">
        <v>72.913204930924962</v>
      </c>
      <c r="D25" s="46">
        <v>30.897056011217767</v>
      </c>
      <c r="E25" s="46">
        <v>36.090667295822549</v>
      </c>
      <c r="F25" s="47">
        <v>0.23017560436796039</v>
      </c>
    </row>
    <row r="26" spans="1:8" x14ac:dyDescent="0.35">
      <c r="A26" s="74"/>
      <c r="B26" s="45" t="s">
        <v>84</v>
      </c>
      <c r="C26" s="46">
        <v>323.99298658845345</v>
      </c>
      <c r="D26" s="46">
        <v>192.35914246102303</v>
      </c>
      <c r="E26" s="46">
        <v>223.58794245344902</v>
      </c>
      <c r="F26" s="47">
        <v>1.6152412737395281</v>
      </c>
    </row>
    <row r="27" spans="1:8" x14ac:dyDescent="0.35">
      <c r="A27" s="74"/>
      <c r="B27" s="45" t="s">
        <v>85</v>
      </c>
      <c r="C27" s="46">
        <v>310.63514089649362</v>
      </c>
      <c r="D27" s="46">
        <v>127.67322369708286</v>
      </c>
      <c r="E27" s="46">
        <v>153.34399498466703</v>
      </c>
      <c r="F27" s="47">
        <v>1.6710045389888661</v>
      </c>
    </row>
    <row r="28" spans="1:8" x14ac:dyDescent="0.35">
      <c r="A28" s="74"/>
      <c r="B28" s="57" t="s">
        <v>86</v>
      </c>
      <c r="C28" s="58">
        <v>264.59225934510818</v>
      </c>
      <c r="D28" s="58">
        <v>118.94417760521968</v>
      </c>
      <c r="E28" s="58">
        <v>142.73087476274745</v>
      </c>
      <c r="F28" s="59">
        <v>1.2383422424340422</v>
      </c>
    </row>
    <row r="29" spans="1:8" x14ac:dyDescent="0.35">
      <c r="A29" s="74"/>
      <c r="B29" s="45" t="s">
        <v>87</v>
      </c>
      <c r="C29" s="46">
        <v>78.092274879482787</v>
      </c>
      <c r="D29" s="46">
        <v>25.295201834005113</v>
      </c>
      <c r="E29" s="46">
        <v>30.104055526332314</v>
      </c>
      <c r="F29" s="47">
        <v>0.2312215851279639</v>
      </c>
    </row>
    <row r="30" spans="1:8" x14ac:dyDescent="0.35">
      <c r="A30" s="74"/>
      <c r="B30" s="45" t="s">
        <v>88</v>
      </c>
      <c r="C30" s="46">
        <v>414.35174971430729</v>
      </c>
      <c r="D30" s="46">
        <v>128.62920717313736</v>
      </c>
      <c r="E30" s="46">
        <v>137.33818345630297</v>
      </c>
      <c r="F30" s="47">
        <v>0.50693474519968318</v>
      </c>
    </row>
    <row r="31" spans="1:8" x14ac:dyDescent="0.35">
      <c r="A31" s="74"/>
      <c r="B31" s="45" t="s">
        <v>91</v>
      </c>
      <c r="C31" s="46">
        <v>0</v>
      </c>
      <c r="D31" s="46">
        <v>285.67853263271502</v>
      </c>
      <c r="E31" s="46">
        <v>354.33973446631978</v>
      </c>
      <c r="F31" s="47">
        <v>1.9337505234179266</v>
      </c>
    </row>
    <row r="32" spans="1:8" x14ac:dyDescent="0.35">
      <c r="A32" s="74"/>
      <c r="B32" s="49" t="s">
        <v>89</v>
      </c>
      <c r="C32" s="50">
        <v>1464.5776163547703</v>
      </c>
      <c r="D32" s="50">
        <v>909.4765414144008</v>
      </c>
      <c r="E32" s="50">
        <v>1077.5354529456413</v>
      </c>
      <c r="F32" s="51">
        <v>7.4266705132759707</v>
      </c>
    </row>
    <row r="33" spans="1:6" x14ac:dyDescent="0.35">
      <c r="A33" s="75"/>
      <c r="B33" s="52" t="s">
        <v>90</v>
      </c>
      <c r="C33" s="53">
        <v>2380.6950000000002</v>
      </c>
      <c r="D33" s="53">
        <v>1504.7684825033662</v>
      </c>
      <c r="E33" s="53">
        <v>1770.5229257699921</v>
      </c>
      <c r="F33" s="54">
        <v>12.012612483510186</v>
      </c>
    </row>
    <row r="34" spans="1:6" x14ac:dyDescent="0.35">
      <c r="A34" s="56" t="s">
        <v>100</v>
      </c>
    </row>
    <row r="35" spans="1:6" x14ac:dyDescent="0.35">
      <c r="A35" s="56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HUB02-358-16083</_dlc_DocId>
    <_dlc_DocIdUrl xmlns="52d2b1bf-f310-45e2-aba7-632ee969a559">
      <Url>http://thehub/ws/co/sra/_layouts/15/DocIdRedir.aspx?ID=HUB02-358-16083</Url>
      <Description>HUB02-358-16083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purl.org/dc/elements/1.1/"/>
    <ds:schemaRef ds:uri="2124141f-bf93-4eca-8662-34a4511e35c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2d2b1bf-f310-45e2-aba7-632ee969a559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Employment</vt:lpstr>
      <vt:lpstr>State Summary</vt:lpstr>
      <vt:lpstr>Consumption!Print_Area</vt:lpstr>
      <vt:lpstr>Employment!Print_Area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2022-07-05T03:32:28Z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a9ff6f2c-d77f-4d7d-9db8-9511a5fd9515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