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34D961DB-1219-4215-8D13-0F12CB7C9B4F}" xr6:coauthVersionLast="47" xr6:coauthVersionMax="47" xr10:uidLastSave="{00000000-0000-0000-0000-000000000000}"/>
  <bookViews>
    <workbookView xWindow="888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l="1"/>
  <c r="A3" i="4" l="1"/>
</calcChain>
</file>

<file path=xl/sharedStrings.xml><?xml version="1.0" encoding="utf-8"?>
<sst xmlns="http://schemas.openxmlformats.org/spreadsheetml/2006/main" count="165" uniqueCount="106">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</sst>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12700</xdr:colOff>
      <xdr:row>0</xdr:row>
      <xdr:rowOff>556780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5600" cy="55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9164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99272" cy="594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15916</xdr:colOff>
      <xdr:row>0</xdr:row>
      <xdr:rowOff>717826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007818" cy="71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5391.5514680839788</v>
      </c>
      <c r="C7" s="25">
        <v>5799.4061725528218</v>
      </c>
      <c r="D7" s="25">
        <v>5903.149667423203</v>
      </c>
      <c r="E7" s="25">
        <v>5827.4718604594518</v>
      </c>
      <c r="F7" s="25">
        <v>6392.1771988489136</v>
      </c>
      <c r="G7" s="25">
        <v>6465.110915297274</v>
      </c>
      <c r="H7" s="25">
        <v>6841.6989533030519</v>
      </c>
      <c r="I7" s="25">
        <v>7424.5263946459963</v>
      </c>
      <c r="J7" s="25">
        <v>7566.2768630385326</v>
      </c>
      <c r="K7" s="25">
        <v>8226.4566107579976</v>
      </c>
      <c r="L7" s="25">
        <v>8819.020727273255</v>
      </c>
      <c r="M7" s="25">
        <v>9764.7465447097056</v>
      </c>
      <c r="N7" s="25">
        <v>10198.834892805971</v>
      </c>
      <c r="O7" s="25">
        <v>8515.5632496589715</v>
      </c>
      <c r="P7" s="25">
        <v>3749.6783389722154</v>
      </c>
    </row>
    <row r="8" spans="1:16" x14ac:dyDescent="0.35">
      <c r="A8" s="19" t="s">
        <v>13</v>
      </c>
      <c r="B8" s="25">
        <v>5118.7498797965964</v>
      </c>
      <c r="C8" s="25">
        <v>5374.2653175234536</v>
      </c>
      <c r="D8" s="25">
        <v>5327.4672165803668</v>
      </c>
      <c r="E8" s="25">
        <v>5378.9803754984978</v>
      </c>
      <c r="F8" s="25">
        <v>5849.3118388098555</v>
      </c>
      <c r="G8" s="25">
        <v>5801.3238376078825</v>
      </c>
      <c r="H8" s="25">
        <v>6061.9764922821068</v>
      </c>
      <c r="I8" s="25">
        <v>6514.605708741452</v>
      </c>
      <c r="J8" s="25">
        <v>6581.2275032991556</v>
      </c>
      <c r="K8" s="25">
        <v>7077.1213745212472</v>
      </c>
      <c r="L8" s="25">
        <v>7546.1479204255711</v>
      </c>
      <c r="M8" s="25">
        <v>8352.7814030890186</v>
      </c>
      <c r="N8" s="25">
        <v>8862.7788406104246</v>
      </c>
      <c r="O8" s="25">
        <v>6741.6206734093093</v>
      </c>
      <c r="P8" s="25">
        <v>3013.234701096173</v>
      </c>
    </row>
    <row r="9" spans="1:16" x14ac:dyDescent="0.35">
      <c r="A9" s="20" t="s">
        <v>14</v>
      </c>
      <c r="B9" s="25">
        <v>10510.301347880575</v>
      </c>
      <c r="C9" s="25">
        <v>11173.671490076274</v>
      </c>
      <c r="D9" s="25">
        <v>11230.61688400357</v>
      </c>
      <c r="E9" s="25">
        <v>11206.45223595795</v>
      </c>
      <c r="F9" s="25">
        <v>12241.489037658768</v>
      </c>
      <c r="G9" s="25">
        <v>12266.434752905156</v>
      </c>
      <c r="H9" s="25">
        <v>12903.675445585159</v>
      </c>
      <c r="I9" s="25">
        <v>13939.132103387448</v>
      </c>
      <c r="J9" s="25">
        <v>14147.504366337689</v>
      </c>
      <c r="K9" s="25">
        <v>15303.577985279244</v>
      </c>
      <c r="L9" s="25">
        <v>16365.168647698825</v>
      </c>
      <c r="M9" s="25">
        <v>18117.527947798724</v>
      </c>
      <c r="N9" s="25">
        <v>19061.613733416394</v>
      </c>
      <c r="O9" s="25">
        <v>15257.183923068282</v>
      </c>
      <c r="P9" s="25">
        <v>6762.913040068388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5885.8401914513088</v>
      </c>
      <c r="C11" s="25">
        <v>6325.7830261703839</v>
      </c>
      <c r="D11" s="25">
        <v>6430.0150139500047</v>
      </c>
      <c r="E11" s="25">
        <v>6385.5904805007485</v>
      </c>
      <c r="F11" s="25">
        <v>6996.4070707951541</v>
      </c>
      <c r="G11" s="25">
        <v>7019.2965629082355</v>
      </c>
      <c r="H11" s="25">
        <v>7416.6318771665556</v>
      </c>
      <c r="I11" s="25">
        <v>8049.9957145060671</v>
      </c>
      <c r="J11" s="25">
        <v>8232.619701648413</v>
      </c>
      <c r="K11" s="25">
        <v>8923.4487984722091</v>
      </c>
      <c r="L11" s="25">
        <v>9571.3619129396557</v>
      </c>
      <c r="M11" s="25">
        <v>10645.963890228317</v>
      </c>
      <c r="N11" s="25">
        <v>11102.092124984196</v>
      </c>
      <c r="O11" s="25">
        <v>9221.5056334140118</v>
      </c>
      <c r="P11" s="25">
        <v>4165.8511892808638</v>
      </c>
    </row>
    <row r="12" spans="1:16" x14ac:dyDescent="0.35">
      <c r="A12" s="19" t="s">
        <v>13</v>
      </c>
      <c r="B12" s="25">
        <v>6125.0040784472112</v>
      </c>
      <c r="C12" s="25">
        <v>6434.9838551923613</v>
      </c>
      <c r="D12" s="25">
        <v>6371.3226419330604</v>
      </c>
      <c r="E12" s="25">
        <v>6397.9465331694128</v>
      </c>
      <c r="F12" s="25">
        <v>6935.5868679302475</v>
      </c>
      <c r="G12" s="25">
        <v>6844.9842701547259</v>
      </c>
      <c r="H12" s="25">
        <v>7114.8622122751731</v>
      </c>
      <c r="I12" s="25">
        <v>7603.8851308643925</v>
      </c>
      <c r="J12" s="25">
        <v>7699.5624380215304</v>
      </c>
      <c r="K12" s="25">
        <v>8259.9163765284029</v>
      </c>
      <c r="L12" s="25">
        <v>8792.3971307073534</v>
      </c>
      <c r="M12" s="25">
        <v>9730.4358520357764</v>
      </c>
      <c r="N12" s="25">
        <v>10292.766260220442</v>
      </c>
      <c r="O12" s="25">
        <v>7840.9262235571896</v>
      </c>
      <c r="P12" s="25">
        <v>3581.2627044173059</v>
      </c>
    </row>
    <row r="13" spans="1:16" x14ac:dyDescent="0.35">
      <c r="A13" s="20" t="s">
        <v>14</v>
      </c>
      <c r="B13" s="25">
        <v>12010.84426989852</v>
      </c>
      <c r="C13" s="25">
        <v>12760.766881362746</v>
      </c>
      <c r="D13" s="25">
        <v>12801.337655883064</v>
      </c>
      <c r="E13" s="25">
        <v>12783.53701367016</v>
      </c>
      <c r="F13" s="25">
        <v>13931.993938725402</v>
      </c>
      <c r="G13" s="25">
        <v>13864.280833062961</v>
      </c>
      <c r="H13" s="25">
        <v>14531.494089441729</v>
      </c>
      <c r="I13" s="25">
        <v>15653.880845370459</v>
      </c>
      <c r="J13" s="25">
        <v>15932.182139669943</v>
      </c>
      <c r="K13" s="25">
        <v>17183.36517500061</v>
      </c>
      <c r="L13" s="25">
        <v>18363.759043647009</v>
      </c>
      <c r="M13" s="25">
        <v>20376.399742264093</v>
      </c>
      <c r="N13" s="25">
        <v>21394.858385204636</v>
      </c>
      <c r="O13" s="25">
        <v>17062.431856971201</v>
      </c>
      <c r="P13" s="25">
        <v>7747.1138936981697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66.488896359358833</v>
      </c>
      <c r="C15" s="46">
        <v>68.828853619121546</v>
      </c>
      <c r="D15" s="46">
        <v>67.648777932303688</v>
      </c>
      <c r="E15" s="46">
        <v>66.0035058226822</v>
      </c>
      <c r="F15" s="46">
        <v>71.595238057822968</v>
      </c>
      <c r="G15" s="46">
        <v>67.680752542497174</v>
      </c>
      <c r="H15" s="46">
        <v>67.813653511681707</v>
      </c>
      <c r="I15" s="46">
        <v>72.068087289874441</v>
      </c>
      <c r="J15" s="46">
        <v>73.9771054039104</v>
      </c>
      <c r="K15" s="46">
        <v>78.022621837637644</v>
      </c>
      <c r="L15" s="46">
        <v>82.023959848239784</v>
      </c>
      <c r="M15" s="46">
        <v>90.757502847459648</v>
      </c>
      <c r="N15" s="46">
        <v>94.559121400897837</v>
      </c>
      <c r="O15" s="46">
        <v>85.226804351014536</v>
      </c>
      <c r="P15" s="46">
        <v>42.498063172569253</v>
      </c>
    </row>
    <row r="16" spans="1:16" x14ac:dyDescent="0.35">
      <c r="A16" s="19" t="s">
        <v>13</v>
      </c>
      <c r="B16" s="46">
        <v>28.413694100166463</v>
      </c>
      <c r="C16" s="46">
        <v>29.409646950894025</v>
      </c>
      <c r="D16" s="46">
        <v>29.943784538294853</v>
      </c>
      <c r="E16" s="46">
        <v>29.480250806806993</v>
      </c>
      <c r="F16" s="46">
        <v>32.623949869452652</v>
      </c>
      <c r="G16" s="46">
        <v>31.973444840549803</v>
      </c>
      <c r="H16" s="46">
        <v>33.46430186604119</v>
      </c>
      <c r="I16" s="46">
        <v>36.161570613869053</v>
      </c>
      <c r="J16" s="46">
        <v>36.757745747905467</v>
      </c>
      <c r="K16" s="46">
        <v>39.424152256869057</v>
      </c>
      <c r="L16" s="46">
        <v>41.576630871333016</v>
      </c>
      <c r="M16" s="46">
        <v>46.393215075579256</v>
      </c>
      <c r="N16" s="46">
        <v>49.553868960822214</v>
      </c>
      <c r="O16" s="46">
        <v>37.964724252780449</v>
      </c>
      <c r="P16" s="46">
        <v>16.632462138371608</v>
      </c>
    </row>
    <row r="17" spans="1:16" x14ac:dyDescent="0.35">
      <c r="A17" s="20" t="s">
        <v>14</v>
      </c>
      <c r="B17" s="46">
        <v>94.9025904595253</v>
      </c>
      <c r="C17" s="46">
        <v>98.238500570015574</v>
      </c>
      <c r="D17" s="46">
        <v>97.592562470598537</v>
      </c>
      <c r="E17" s="46">
        <v>95.483756629489193</v>
      </c>
      <c r="F17" s="46">
        <v>104.21918792727561</v>
      </c>
      <c r="G17" s="46">
        <v>99.654197383046977</v>
      </c>
      <c r="H17" s="46">
        <v>101.27795537772289</v>
      </c>
      <c r="I17" s="46">
        <v>108.22965790374349</v>
      </c>
      <c r="J17" s="46">
        <v>110.73485115181586</v>
      </c>
      <c r="K17" s="46">
        <v>117.44677409450671</v>
      </c>
      <c r="L17" s="46">
        <v>123.60059071957281</v>
      </c>
      <c r="M17" s="46">
        <v>137.15071792303891</v>
      </c>
      <c r="N17" s="46">
        <v>144.11299036172005</v>
      </c>
      <c r="O17" s="46">
        <v>123.19152860379498</v>
      </c>
      <c r="P17" s="46">
        <v>59.130525310940861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13351.730935306115</v>
      </c>
      <c r="C19" s="25">
        <v>14215.183784592702</v>
      </c>
      <c r="D19" s="25">
        <v>14372.490735091591</v>
      </c>
      <c r="E19" s="25">
        <v>14002.412298437117</v>
      </c>
      <c r="F19" s="25">
        <v>15406.718896409815</v>
      </c>
      <c r="G19" s="25">
        <v>15308.377312037916</v>
      </c>
      <c r="H19" s="25">
        <v>15695.963691433661</v>
      </c>
      <c r="I19" s="25">
        <v>17150.469083070329</v>
      </c>
      <c r="J19" s="25">
        <v>17343.314155683143</v>
      </c>
      <c r="K19" s="25">
        <v>18947.440228357933</v>
      </c>
      <c r="L19" s="25">
        <v>20288.050318768135</v>
      </c>
      <c r="M19" s="25">
        <v>22507.346164722432</v>
      </c>
      <c r="N19" s="25">
        <v>24157.28629485469</v>
      </c>
      <c r="O19" s="25">
        <v>19122.845351155633</v>
      </c>
      <c r="P19" s="25">
        <v>6736.6497273184696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C2" sqref="C2"/>
    </sheetView>
  </sheetViews>
  <sheetFormatPr defaultColWidth="9.08984375" defaultRowHeight="14.5" x14ac:dyDescent="0.35"/>
  <cols>
    <col min="1" max="1" width="40.453125" style="9" customWidth="1"/>
    <col min="2" max="2" width="37.1796875" style="9" customWidth="1"/>
    <col min="3" max="11" width="16.1796875" style="9" customWidth="1"/>
    <col min="12" max="16384" width="9.08984375" style="9"/>
  </cols>
  <sheetData>
    <row r="1" spans="1:2" ht="44.5" customHeight="1" x14ac:dyDescent="0.35"/>
    <row r="2" spans="1:2" ht="22.5" customHeight="1" x14ac:dyDescent="0.6">
      <c r="A2" s="2" t="str">
        <f>'Regional Summary'!A2</f>
        <v>SYDNEY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567.40756684188534</v>
      </c>
    </row>
    <row r="9" spans="1:2" x14ac:dyDescent="0.35">
      <c r="A9" s="17" t="s">
        <v>52</v>
      </c>
      <c r="B9" s="27">
        <v>1023.7049948827687</v>
      </c>
    </row>
    <row r="10" spans="1:2" x14ac:dyDescent="0.35">
      <c r="A10" s="17" t="s">
        <v>53</v>
      </c>
      <c r="B10" s="27">
        <v>1127.6716837130214</v>
      </c>
    </row>
    <row r="11" spans="1:2" x14ac:dyDescent="0.35">
      <c r="A11" s="17" t="s">
        <v>54</v>
      </c>
      <c r="B11" s="27">
        <v>22.267467695658969</v>
      </c>
    </row>
    <row r="12" spans="1:2" x14ac:dyDescent="0.35">
      <c r="A12" s="17" t="s">
        <v>55</v>
      </c>
      <c r="B12" s="27">
        <v>41.633011697301988</v>
      </c>
    </row>
    <row r="13" spans="1:2" x14ac:dyDescent="0.35">
      <c r="A13" s="17" t="s">
        <v>56</v>
      </c>
      <c r="B13" s="27">
        <v>262.1683350824253</v>
      </c>
    </row>
    <row r="14" spans="1:2" x14ac:dyDescent="0.35">
      <c r="A14" s="17" t="s">
        <v>57</v>
      </c>
      <c r="B14" s="27">
        <v>51.179778837481123</v>
      </c>
    </row>
    <row r="15" spans="1:2" x14ac:dyDescent="0.35">
      <c r="A15" s="17" t="s">
        <v>31</v>
      </c>
      <c r="B15" s="27">
        <v>328.90769843616914</v>
      </c>
    </row>
    <row r="16" spans="1:2" x14ac:dyDescent="0.35">
      <c r="A16" s="17" t="s">
        <v>58</v>
      </c>
      <c r="B16" s="27">
        <v>273.9246766990035</v>
      </c>
    </row>
    <row r="17" spans="1:2" x14ac:dyDescent="0.35">
      <c r="A17" s="17" t="s">
        <v>59</v>
      </c>
      <c r="B17" s="27">
        <v>21.342119925101937</v>
      </c>
    </row>
    <row r="18" spans="1:2" x14ac:dyDescent="0.35">
      <c r="A18" s="17" t="s">
        <v>60</v>
      </c>
      <c r="B18" s="27">
        <v>1048.8102180216802</v>
      </c>
    </row>
    <row r="19" spans="1:2" x14ac:dyDescent="0.35">
      <c r="A19" s="17" t="s">
        <v>61</v>
      </c>
      <c r="B19" s="27">
        <v>427.95189727956205</v>
      </c>
    </row>
    <row r="20" spans="1:2" x14ac:dyDescent="0.35">
      <c r="A20" s="17" t="s">
        <v>62</v>
      </c>
      <c r="B20" s="27">
        <v>365.056864045753</v>
      </c>
    </row>
    <row r="21" spans="1:2" x14ac:dyDescent="0.35">
      <c r="A21" s="17" t="s">
        <v>63</v>
      </c>
      <c r="B21" s="27">
        <v>354.67769587287574</v>
      </c>
    </row>
    <row r="22" spans="1:2" ht="15" customHeight="1" x14ac:dyDescent="0.35">
      <c r="A22" s="17" t="s">
        <v>64</v>
      </c>
      <c r="B22" s="27">
        <v>648.86324025948204</v>
      </c>
    </row>
    <row r="23" spans="1:2" x14ac:dyDescent="0.35">
      <c r="A23" s="17" t="s">
        <v>65</v>
      </c>
      <c r="B23" s="27">
        <v>31.568169919038372</v>
      </c>
    </row>
    <row r="24" spans="1:2" x14ac:dyDescent="0.35">
      <c r="A24" s="17" t="s">
        <v>66</v>
      </c>
      <c r="B24" s="27">
        <v>56.908134667969748</v>
      </c>
    </row>
    <row r="25" spans="1:2" x14ac:dyDescent="0.35">
      <c r="A25" s="17" t="s">
        <v>67</v>
      </c>
      <c r="B25" s="27">
        <v>82.606173441291119</v>
      </c>
    </row>
    <row r="26" spans="1:2" x14ac:dyDescent="0.35">
      <c r="A26" s="11" t="s">
        <v>45</v>
      </c>
      <c r="B26" s="53">
        <v>6736.6497273184705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.1796875" customWidth="1"/>
    <col min="2" max="2" width="38.7265625" customWidth="1"/>
    <col min="3" max="11" width="38.1796875" customWidth="1"/>
  </cols>
  <sheetData>
    <row r="1" spans="1:2" ht="47" customHeight="1" x14ac:dyDescent="0.35"/>
    <row r="2" spans="1:2" s="3" customFormat="1" ht="26" x14ac:dyDescent="0.6">
      <c r="A2" s="2" t="str">
        <f>Consumption!A2</f>
        <v>SYDNEY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350.54281329593329</v>
      </c>
    </row>
    <row r="9" spans="1:2" x14ac:dyDescent="0.35">
      <c r="A9" s="22" t="s">
        <v>24</v>
      </c>
      <c r="B9" s="27">
        <v>917.32254658229283</v>
      </c>
    </row>
    <row r="10" spans="1:2" x14ac:dyDescent="0.35">
      <c r="A10" s="22" t="s">
        <v>25</v>
      </c>
      <c r="B10" s="27">
        <v>412.65554345616749</v>
      </c>
    </row>
    <row r="11" spans="1:2" x14ac:dyDescent="0.35">
      <c r="A11" s="22" t="s">
        <v>40</v>
      </c>
      <c r="B11" s="27">
        <v>260.79098859274785</v>
      </c>
    </row>
    <row r="12" spans="1:2" x14ac:dyDescent="0.35">
      <c r="A12" s="22" t="s">
        <v>26</v>
      </c>
      <c r="B12" s="27">
        <v>19.728175823241369</v>
      </c>
    </row>
    <row r="13" spans="1:2" x14ac:dyDescent="0.35">
      <c r="A13" s="22" t="s">
        <v>27</v>
      </c>
      <c r="B13" s="27">
        <v>17.00415024722853</v>
      </c>
    </row>
    <row r="14" spans="1:2" x14ac:dyDescent="0.35">
      <c r="A14" s="22" t="s">
        <v>28</v>
      </c>
      <c r="B14" s="27">
        <v>34.560411839010399</v>
      </c>
    </row>
    <row r="15" spans="1:2" x14ac:dyDescent="0.35">
      <c r="A15" s="22" t="s">
        <v>29</v>
      </c>
      <c r="B15" s="27">
        <v>322.80312243343667</v>
      </c>
    </row>
    <row r="16" spans="1:2" x14ac:dyDescent="0.35">
      <c r="A16" s="22" t="s">
        <v>30</v>
      </c>
      <c r="B16" s="27">
        <v>63.204994780294591</v>
      </c>
    </row>
    <row r="17" spans="1:2" x14ac:dyDescent="0.35">
      <c r="A17" s="22" t="s">
        <v>31</v>
      </c>
      <c r="B17" s="27">
        <v>378.47991095929865</v>
      </c>
    </row>
    <row r="18" spans="1:2" x14ac:dyDescent="0.35">
      <c r="A18" s="22" t="s">
        <v>32</v>
      </c>
      <c r="B18" s="27">
        <v>63.94724429954335</v>
      </c>
    </row>
    <row r="19" spans="1:2" x14ac:dyDescent="0.35">
      <c r="A19" s="22" t="s">
        <v>33</v>
      </c>
      <c r="B19" s="27">
        <v>76.694849041795365</v>
      </c>
    </row>
    <row r="20" spans="1:2" x14ac:dyDescent="0.35">
      <c r="A20" s="22" t="s">
        <v>34</v>
      </c>
      <c r="B20" s="27">
        <v>74.789116257780861</v>
      </c>
    </row>
    <row r="21" spans="1:2" x14ac:dyDescent="0.35">
      <c r="A21" s="23" t="s">
        <v>41</v>
      </c>
      <c r="B21" s="28">
        <v>2992.5238676087715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50.692486077131129</v>
      </c>
    </row>
    <row r="25" spans="1:2" s="8" customFormat="1" x14ac:dyDescent="0.35">
      <c r="A25" s="22" t="s">
        <v>36</v>
      </c>
      <c r="B25" s="27">
        <v>471.16343342162361</v>
      </c>
    </row>
    <row r="26" spans="1:2" s="8" customFormat="1" x14ac:dyDescent="0.35">
      <c r="A26" s="22" t="s">
        <v>37</v>
      </c>
      <c r="B26" s="27">
        <v>59.673134347358904</v>
      </c>
    </row>
    <row r="27" spans="1:2" s="8" customFormat="1" x14ac:dyDescent="0.35">
      <c r="A27" s="23" t="s">
        <v>43</v>
      </c>
      <c r="B27" s="28">
        <v>581.5290538461137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175.62541751733104</v>
      </c>
    </row>
    <row r="30" spans="1:2" x14ac:dyDescent="0.35">
      <c r="A30" s="10" t="s">
        <v>44</v>
      </c>
      <c r="B30" s="29">
        <v>3749.6783389722154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style="9" customWidth="1"/>
    <col min="2" max="2" width="21.54296875" style="9" customWidth="1"/>
    <col min="3" max="3" width="16.54296875" style="9" customWidth="1"/>
    <col min="4" max="4" width="18.36328125" style="9" customWidth="1"/>
    <col min="5" max="11" width="33" style="9" customWidth="1"/>
    <col min="12" max="16384" width="9.08984375" style="9"/>
  </cols>
  <sheetData>
    <row r="1" spans="1:4" ht="57" customHeight="1" x14ac:dyDescent="0.35"/>
    <row r="2" spans="1:4" ht="26" x14ac:dyDescent="0.6">
      <c r="A2" s="2" t="str">
        <f>'Regional Summary'!A2</f>
        <v>SYDNEY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2256.9203211548493</v>
      </c>
      <c r="C8" s="26">
        <v>1371.471952001621</v>
      </c>
      <c r="D8" s="26">
        <v>3628.3922731564703</v>
      </c>
    </row>
    <row r="9" spans="1:4" x14ac:dyDescent="0.35">
      <c r="A9" s="24" t="s">
        <v>25</v>
      </c>
      <c r="B9" s="26">
        <v>4219.9108200796663</v>
      </c>
      <c r="C9" s="26">
        <v>7107.3327393722948</v>
      </c>
      <c r="D9" s="26">
        <v>11327.243559451961</v>
      </c>
    </row>
    <row r="10" spans="1:4" x14ac:dyDescent="0.35">
      <c r="A10" s="24" t="s">
        <v>69</v>
      </c>
      <c r="B10" s="26">
        <v>1088.3202988639198</v>
      </c>
      <c r="C10" s="26">
        <v>1175.6984365646038</v>
      </c>
      <c r="D10" s="26">
        <v>2264.0187354285235</v>
      </c>
    </row>
    <row r="11" spans="1:4" x14ac:dyDescent="0.35">
      <c r="A11" s="24" t="s">
        <v>26</v>
      </c>
      <c r="B11" s="26">
        <v>406.16581661427529</v>
      </c>
      <c r="C11" s="26">
        <v>34.203437188570547</v>
      </c>
      <c r="D11" s="26">
        <v>440.36925380284583</v>
      </c>
    </row>
    <row r="12" spans="1:4" x14ac:dyDescent="0.35">
      <c r="A12" s="24" t="s">
        <v>70</v>
      </c>
      <c r="B12" s="26">
        <v>1666.8622185780637</v>
      </c>
      <c r="C12" s="26">
        <v>459.66826921369784</v>
      </c>
      <c r="D12" s="26">
        <v>2126.5304877917615</v>
      </c>
    </row>
    <row r="13" spans="1:4" x14ac:dyDescent="0.35">
      <c r="A13" s="24" t="s">
        <v>29</v>
      </c>
      <c r="B13" s="26">
        <v>2743.4493903060074</v>
      </c>
      <c r="C13" s="26">
        <v>966.98176842965722</v>
      </c>
      <c r="D13" s="26">
        <v>3710.4311587356647</v>
      </c>
    </row>
    <row r="14" spans="1:4" x14ac:dyDescent="0.35">
      <c r="A14" s="24" t="s">
        <v>31</v>
      </c>
      <c r="B14" s="26">
        <v>2670.6721488912203</v>
      </c>
      <c r="C14" s="26">
        <v>869.50309415457559</v>
      </c>
      <c r="D14" s="26">
        <v>3540.1752430457959</v>
      </c>
    </row>
    <row r="15" spans="1:4" x14ac:dyDescent="0.35">
      <c r="A15" s="24" t="s">
        <v>32</v>
      </c>
      <c r="B15" s="26">
        <v>1138.9372221228969</v>
      </c>
      <c r="C15" s="26">
        <v>798.40432237663663</v>
      </c>
      <c r="D15" s="26">
        <v>1937.3415444995335</v>
      </c>
    </row>
    <row r="16" spans="1:4" x14ac:dyDescent="0.35">
      <c r="A16" s="24" t="s">
        <v>33</v>
      </c>
      <c r="B16" s="26">
        <v>312.0581128646956</v>
      </c>
      <c r="C16" s="26">
        <v>107.78322977234552</v>
      </c>
      <c r="D16" s="26">
        <v>419.84134263704112</v>
      </c>
    </row>
    <row r="17" spans="1:4" x14ac:dyDescent="0.35">
      <c r="A17" s="24" t="s">
        <v>34</v>
      </c>
      <c r="B17" s="26">
        <v>1056.7267785590918</v>
      </c>
      <c r="C17" s="26">
        <v>1166.1998157367109</v>
      </c>
      <c r="D17" s="26">
        <v>2222.9265942958027</v>
      </c>
    </row>
    <row r="18" spans="1:4" x14ac:dyDescent="0.35">
      <c r="A18" s="24" t="s">
        <v>71</v>
      </c>
      <c r="B18" s="26">
        <v>4307.9036571769593</v>
      </c>
      <c r="C18" s="26">
        <v>4383.9864447107429</v>
      </c>
      <c r="D18" s="26">
        <v>8691.8901018877023</v>
      </c>
    </row>
    <row r="19" spans="1:4" x14ac:dyDescent="0.35">
      <c r="A19" s="24" t="s">
        <v>37</v>
      </c>
      <c r="B19" s="26">
        <v>35.652735571684566</v>
      </c>
      <c r="C19" s="26">
        <v>24.395886225302611</v>
      </c>
      <c r="D19" s="26">
        <v>60.048621796987177</v>
      </c>
    </row>
    <row r="20" spans="1:4" x14ac:dyDescent="0.35">
      <c r="A20" s="24" t="s">
        <v>38</v>
      </c>
      <c r="B20" s="26">
        <v>1676.4727266308344</v>
      </c>
      <c r="C20" s="26">
        <v>452.38152940832038</v>
      </c>
      <c r="D20" s="26">
        <v>2128.8542560391547</v>
      </c>
    </row>
    <row r="21" spans="1:4" x14ac:dyDescent="0.35">
      <c r="A21" s="30" t="s">
        <v>0</v>
      </c>
      <c r="B21" s="54">
        <v>23580.052247414165</v>
      </c>
      <c r="C21" s="54">
        <v>18918.010925155082</v>
      </c>
      <c r="D21" s="54">
        <v>42498.063172569251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7" t="s">
        <v>81</v>
      </c>
      <c r="C5" s="48"/>
      <c r="D5" s="48">
        <v>919.89998365100564</v>
      </c>
      <c r="E5" s="48">
        <v>1019.5950649650576</v>
      </c>
      <c r="F5" s="49">
        <v>15.81318063717149</v>
      </c>
    </row>
    <row r="6" spans="1:6" x14ac:dyDescent="0.35">
      <c r="A6" s="66"/>
      <c r="B6" s="36" t="s">
        <v>82</v>
      </c>
      <c r="C6" s="37"/>
      <c r="D6" s="37">
        <v>3749.6783389722154</v>
      </c>
      <c r="E6" s="37">
        <v>4165.8511892808638</v>
      </c>
      <c r="F6" s="38">
        <v>42.498063172569253</v>
      </c>
    </row>
    <row r="7" spans="1:6" x14ac:dyDescent="0.35">
      <c r="A7" s="66"/>
      <c r="B7" s="47" t="s">
        <v>83</v>
      </c>
      <c r="C7" s="48"/>
      <c r="D7" s="48">
        <v>197.40022376178752</v>
      </c>
      <c r="E7" s="48">
        <v>219.01047511613569</v>
      </c>
      <c r="F7" s="49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47" t="s">
        <v>85</v>
      </c>
      <c r="C9" s="48"/>
      <c r="D9" s="48">
        <v>151.05143413970322</v>
      </c>
      <c r="E9" s="48">
        <v>169.4946305999388</v>
      </c>
      <c r="F9" s="49">
        <v>3.12909238908136</v>
      </c>
    </row>
    <row r="10" spans="1:6" x14ac:dyDescent="0.35">
      <c r="A10" s="66"/>
      <c r="B10" s="47" t="s">
        <v>86</v>
      </c>
      <c r="C10" s="48"/>
      <c r="D10" s="48">
        <v>176.80503671334628</v>
      </c>
      <c r="E10" s="48">
        <v>195.3212403028183</v>
      </c>
      <c r="F10" s="49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47" t="s">
        <v>92</v>
      </c>
      <c r="C17" s="48"/>
      <c r="D17" s="48">
        <v>1504.328830849365</v>
      </c>
      <c r="E17" s="48">
        <v>1668.6682407467808</v>
      </c>
      <c r="F17" s="49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47" t="s">
        <v>81</v>
      </c>
      <c r="C20" s="48"/>
      <c r="D20" s="48">
        <v>745.08465515783689</v>
      </c>
      <c r="E20" s="48">
        <v>885.63711626623888</v>
      </c>
      <c r="F20" s="49">
        <v>4.2894694507589186</v>
      </c>
    </row>
    <row r="21" spans="1:6" x14ac:dyDescent="0.35">
      <c r="A21" s="66"/>
      <c r="B21" s="36" t="s">
        <v>82</v>
      </c>
      <c r="C21" s="37"/>
      <c r="D21" s="37">
        <v>3013.234701096173</v>
      </c>
      <c r="E21" s="37">
        <v>3581.2627044173059</v>
      </c>
      <c r="F21" s="38">
        <v>16.632462138371608</v>
      </c>
    </row>
    <row r="22" spans="1:6" x14ac:dyDescent="0.35">
      <c r="A22" s="66"/>
      <c r="B22" s="47" t="s">
        <v>83</v>
      </c>
      <c r="C22" s="48"/>
      <c r="D22" s="48">
        <v>159.27891196363365</v>
      </c>
      <c r="E22" s="48">
        <v>189.6087512312173</v>
      </c>
      <c r="F22" s="49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47" t="s">
        <v>85</v>
      </c>
      <c r="C24" s="48"/>
      <c r="D24" s="48">
        <v>127.19687466197973</v>
      </c>
      <c r="E24" s="48">
        <v>151.22421489311029</v>
      </c>
      <c r="F24" s="49">
        <v>0.73735366817183101</v>
      </c>
    </row>
    <row r="25" spans="1:6" x14ac:dyDescent="0.35">
      <c r="A25" s="66"/>
      <c r="B25" s="47" t="s">
        <v>86</v>
      </c>
      <c r="C25" s="48"/>
      <c r="D25" s="48">
        <v>191.28706924162921</v>
      </c>
      <c r="E25" s="48">
        <v>227.7527659204622</v>
      </c>
      <c r="F25" s="49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47" t="s">
        <v>92</v>
      </c>
      <c r="C32" s="48"/>
      <c r="D32" s="48">
        <v>1311.8791625674335</v>
      </c>
      <c r="E32" s="48">
        <v>1560.6372024897298</v>
      </c>
      <c r="F32" s="49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47" t="s">
        <v>81</v>
      </c>
      <c r="C36" s="48">
        <v>3194.2478496496719</v>
      </c>
      <c r="D36" s="48">
        <v>1664.9846388088426</v>
      </c>
      <c r="E36" s="48">
        <v>1905.2321812312966</v>
      </c>
      <c r="F36" s="49">
        <v>20.102650087930407</v>
      </c>
    </row>
    <row r="37" spans="1:6" x14ac:dyDescent="0.35">
      <c r="A37" s="66"/>
      <c r="B37" s="36" t="s">
        <v>82</v>
      </c>
      <c r="C37" s="37">
        <v>6736.6497273184696</v>
      </c>
      <c r="D37" s="37">
        <v>6762.913040068388</v>
      </c>
      <c r="E37" s="37">
        <v>7747.1138936981697</v>
      </c>
      <c r="F37" s="38">
        <v>59.130525310940861</v>
      </c>
    </row>
    <row r="38" spans="1:6" x14ac:dyDescent="0.35">
      <c r="A38" s="66"/>
      <c r="B38" s="47" t="s">
        <v>83</v>
      </c>
      <c r="C38" s="48">
        <v>720.5713759728086</v>
      </c>
      <c r="D38" s="48">
        <v>356.67913572542113</v>
      </c>
      <c r="E38" s="48">
        <v>408.61922634735299</v>
      </c>
      <c r="F38" s="49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47" t="s">
        <v>85</v>
      </c>
      <c r="C40" s="48">
        <v>516.00899673907657</v>
      </c>
      <c r="D40" s="48">
        <v>278.24830880168292</v>
      </c>
      <c r="E40" s="48">
        <v>320.71884549304912</v>
      </c>
      <c r="F40" s="49">
        <v>3.8664460572531909</v>
      </c>
    </row>
    <row r="41" spans="1:6" x14ac:dyDescent="0.35">
      <c r="A41" s="66"/>
      <c r="B41" s="47" t="s">
        <v>86</v>
      </c>
      <c r="C41" s="48">
        <v>651.3591487489939</v>
      </c>
      <c r="D41" s="48">
        <v>368.09210595497552</v>
      </c>
      <c r="E41" s="48">
        <v>423.07400622328049</v>
      </c>
      <c r="F41" s="49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47" t="s">
        <v>92</v>
      </c>
      <c r="C48" s="48">
        <v>5262.4294019208273</v>
      </c>
      <c r="D48" s="48">
        <v>2816.2079934167987</v>
      </c>
      <c r="E48" s="48">
        <v>3229.3054432365107</v>
      </c>
      <c r="F48" s="49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http://purl.org/dc/elements/1.1/"/>
    <ds:schemaRef ds:uri="http://purl.org/dc/dcmitype/"/>
    <ds:schemaRef ds:uri="2124141f-bf93-4eca-8662-34a4511e35c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2d2b1bf-f310-45e2-aba7-632ee969a55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