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emilie_alford_austrade_gov_au/Documents/Desktop/Content design tasks/"/>
    </mc:Choice>
  </mc:AlternateContent>
  <xr:revisionPtr revIDLastSave="0" documentId="8_{681B1696-739A-46EA-BAFF-F09FE31AD8EB}" xr6:coauthVersionLast="47" xr6:coauthVersionMax="47" xr10:uidLastSave="{00000000-0000-0000-0000-000000000000}"/>
  <bookViews>
    <workbookView xWindow="-110" yWindow="-110" windowWidth="19420" windowHeight="10420" tabRatio="745" activeTab="1" xr2:uid="{D69B58A9-048F-4FFC-8788-0C441F773271}"/>
  </bookViews>
  <sheets>
    <sheet name="Table B1 Domestic tourism" sheetId="4" r:id="rId1"/>
    <sheet name="Table B2 States and Territories" sheetId="5" r:id="rId2"/>
    <sheet name="Table B3 New South Wales" sheetId="7" r:id="rId3"/>
    <sheet name="Table B4 Victoria" sheetId="15" r:id="rId4"/>
    <sheet name="Table B5 Queensland" sheetId="16" r:id="rId5"/>
    <sheet name="Table B6 South Australia" sheetId="17" r:id="rId6"/>
    <sheet name="Table B7 Western Australia" sheetId="18" r:id="rId7"/>
    <sheet name="Table B8 Tasmania" sheetId="19" r:id="rId8"/>
    <sheet name="Table B9 Northern Territory" sheetId="20" r:id="rId9"/>
    <sheet name="Table B10 Aus Capital Territory" sheetId="21" r:id="rId10"/>
  </sheets>
  <definedNames>
    <definedName name="Fin_y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1" l="1"/>
  <c r="F26" i="21"/>
  <c r="F27" i="21"/>
  <c r="F28" i="21"/>
  <c r="F29" i="21"/>
  <c r="F24" i="21"/>
  <c r="F25" i="20"/>
  <c r="F26" i="20"/>
  <c r="F27" i="20"/>
  <c r="F28" i="20"/>
  <c r="F29" i="20"/>
  <c r="F24" i="20"/>
  <c r="F25" i="19"/>
  <c r="F26" i="19"/>
  <c r="F27" i="19"/>
  <c r="F28" i="19"/>
  <c r="F29" i="19"/>
  <c r="F24" i="19"/>
  <c r="F25" i="18"/>
  <c r="F26" i="18"/>
  <c r="F27" i="18"/>
  <c r="F28" i="18"/>
  <c r="F29" i="18"/>
  <c r="F24" i="18"/>
  <c r="F25" i="17"/>
  <c r="F26" i="17"/>
  <c r="F27" i="17"/>
  <c r="F28" i="17"/>
  <c r="F29" i="17"/>
  <c r="F24" i="17"/>
  <c r="F25" i="16"/>
  <c r="F26" i="16"/>
  <c r="F27" i="16"/>
  <c r="F28" i="16"/>
  <c r="F29" i="16"/>
  <c r="F24" i="16"/>
  <c r="F25" i="15"/>
  <c r="F26" i="15"/>
  <c r="F27" i="15"/>
  <c r="F28" i="15"/>
  <c r="F29" i="15"/>
  <c r="F24" i="15"/>
  <c r="F25" i="7"/>
  <c r="F26" i="7"/>
  <c r="F27" i="7"/>
  <c r="F28" i="7"/>
  <c r="F29" i="7"/>
  <c r="F24" i="7"/>
  <c r="H40" i="5" l="1"/>
  <c r="I39" i="5"/>
  <c r="J46" i="5"/>
  <c r="G53" i="5"/>
  <c r="C46" i="5"/>
  <c r="B46" i="5"/>
  <c r="I46" i="5"/>
  <c r="H45" i="5"/>
  <c r="E45" i="5"/>
  <c r="D45" i="5"/>
  <c r="C45" i="5"/>
  <c r="J45" i="5"/>
  <c r="I44" i="5"/>
  <c r="E44" i="5"/>
  <c r="D44" i="5"/>
  <c r="B45" i="5"/>
  <c r="J43" i="5"/>
  <c r="G43" i="5"/>
  <c r="F43" i="5"/>
  <c r="E43" i="5"/>
  <c r="C44" i="5"/>
  <c r="B43" i="5"/>
  <c r="H42" i="5"/>
  <c r="G42" i="5"/>
  <c r="F42" i="5"/>
  <c r="D43" i="5"/>
  <c r="C42" i="5"/>
  <c r="J52" i="5"/>
  <c r="G41" i="5"/>
  <c r="E42" i="5"/>
  <c r="B52" i="5"/>
  <c r="J40" i="5"/>
  <c r="I41" i="5"/>
  <c r="F41" i="5"/>
  <c r="B40" i="5"/>
  <c r="H39" i="5"/>
  <c r="F22" i="16"/>
  <c r="C39" i="5"/>
  <c r="B39" i="5"/>
  <c r="J38" i="5"/>
  <c r="I38" i="5"/>
  <c r="D38" i="5"/>
  <c r="C38" i="5"/>
  <c r="J37" i="5"/>
  <c r="E37" i="5"/>
  <c r="D37" i="5"/>
  <c r="B38" i="5"/>
  <c r="I52" i="5"/>
  <c r="F19" i="19"/>
  <c r="F36" i="5"/>
  <c r="G35" i="5"/>
  <c r="D35" i="5"/>
  <c r="F17" i="21"/>
  <c r="H34" i="5"/>
  <c r="F17" i="17"/>
  <c r="F17" i="15"/>
  <c r="I33" i="5"/>
  <c r="F33" i="5"/>
  <c r="F16" i="16"/>
  <c r="F15" i="19"/>
  <c r="F15" i="17"/>
  <c r="F15" i="15"/>
  <c r="F50" i="5"/>
  <c r="D50" i="5"/>
  <c r="C50" i="5"/>
  <c r="F13" i="21"/>
  <c r="F13" i="19"/>
  <c r="F13" i="17"/>
  <c r="F13" i="16"/>
  <c r="F12" i="20"/>
  <c r="F12" i="18"/>
  <c r="F12" i="17"/>
  <c r="F11" i="19"/>
  <c r="F11" i="18"/>
  <c r="F11" i="15"/>
  <c r="F10" i="20"/>
  <c r="F9" i="21"/>
  <c r="F9" i="20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E41" i="7"/>
  <c r="C42" i="7"/>
  <c r="E42" i="7"/>
  <c r="C43" i="7"/>
  <c r="E43" i="7"/>
  <c r="C44" i="7"/>
  <c r="E44" i="7"/>
  <c r="C45" i="7"/>
  <c r="E45" i="7"/>
  <c r="C46" i="7"/>
  <c r="E46" i="7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C42" i="15"/>
  <c r="C43" i="15"/>
  <c r="C44" i="15"/>
  <c r="C45" i="15"/>
  <c r="C46" i="15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C43" i="16"/>
  <c r="C44" i="16"/>
  <c r="C45" i="16"/>
  <c r="C46" i="16"/>
  <c r="C33" i="17"/>
  <c r="D33" i="17"/>
  <c r="E33" i="17"/>
  <c r="C34" i="17"/>
  <c r="D34" i="17"/>
  <c r="E34" i="17"/>
  <c r="C35" i="17"/>
  <c r="D35" i="17"/>
  <c r="E35" i="17"/>
  <c r="C36" i="17"/>
  <c r="D36" i="17"/>
  <c r="E36" i="17"/>
  <c r="C37" i="17"/>
  <c r="D37" i="17"/>
  <c r="E37" i="17"/>
  <c r="C38" i="17"/>
  <c r="D38" i="17"/>
  <c r="E38" i="17"/>
  <c r="C39" i="17"/>
  <c r="D39" i="17"/>
  <c r="E39" i="17"/>
  <c r="C40" i="17"/>
  <c r="D40" i="17"/>
  <c r="E40" i="17"/>
  <c r="E41" i="17"/>
  <c r="C33" i="18"/>
  <c r="D33" i="18"/>
  <c r="E33" i="18"/>
  <c r="C34" i="18"/>
  <c r="D34" i="18"/>
  <c r="E34" i="18"/>
  <c r="C35" i="18"/>
  <c r="D35" i="18"/>
  <c r="E35" i="18"/>
  <c r="C36" i="18"/>
  <c r="D36" i="18"/>
  <c r="E36" i="18"/>
  <c r="C37" i="18"/>
  <c r="D37" i="18"/>
  <c r="E37" i="18"/>
  <c r="C38" i="18"/>
  <c r="D38" i="18"/>
  <c r="E38" i="18"/>
  <c r="C39" i="18"/>
  <c r="D39" i="18"/>
  <c r="E39" i="18"/>
  <c r="C40" i="18"/>
  <c r="D40" i="18"/>
  <c r="E40" i="18"/>
  <c r="C41" i="18"/>
  <c r="C33" i="19"/>
  <c r="D33" i="19"/>
  <c r="E33" i="19"/>
  <c r="C34" i="19"/>
  <c r="D34" i="19"/>
  <c r="E34" i="19"/>
  <c r="C35" i="19"/>
  <c r="D35" i="19"/>
  <c r="E35" i="19"/>
  <c r="C36" i="19"/>
  <c r="D36" i="19"/>
  <c r="E36" i="19"/>
  <c r="C37" i="19"/>
  <c r="D37" i="19"/>
  <c r="E37" i="19"/>
  <c r="C38" i="19"/>
  <c r="D38" i="19"/>
  <c r="E38" i="19"/>
  <c r="C39" i="19"/>
  <c r="D39" i="19"/>
  <c r="E39" i="19"/>
  <c r="C40" i="19"/>
  <c r="D40" i="19"/>
  <c r="E40" i="19"/>
  <c r="E41" i="19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41" i="20"/>
  <c r="D42" i="20"/>
  <c r="D43" i="20"/>
  <c r="D44" i="20"/>
  <c r="D45" i="20"/>
  <c r="D46" i="20"/>
  <c r="C50" i="21"/>
  <c r="D50" i="21"/>
  <c r="E50" i="21"/>
  <c r="C51" i="21"/>
  <c r="D51" i="21"/>
  <c r="E51" i="21"/>
  <c r="D52" i="21"/>
  <c r="C33" i="21"/>
  <c r="D33" i="21"/>
  <c r="E33" i="21"/>
  <c r="C34" i="21"/>
  <c r="D34" i="21"/>
  <c r="E34" i="21"/>
  <c r="C35" i="21"/>
  <c r="D35" i="21"/>
  <c r="E35" i="21"/>
  <c r="C36" i="21"/>
  <c r="D36" i="21"/>
  <c r="E36" i="21"/>
  <c r="C37" i="21"/>
  <c r="D37" i="21"/>
  <c r="E37" i="21"/>
  <c r="C38" i="21"/>
  <c r="D38" i="21"/>
  <c r="E38" i="21"/>
  <c r="C39" i="21"/>
  <c r="D39" i="21"/>
  <c r="E39" i="21"/>
  <c r="C40" i="21"/>
  <c r="D40" i="21"/>
  <c r="E40" i="21"/>
  <c r="D41" i="21"/>
  <c r="B40" i="21"/>
  <c r="B33" i="21"/>
  <c r="F10" i="21"/>
  <c r="F11" i="21"/>
  <c r="F12" i="21"/>
  <c r="F14" i="21"/>
  <c r="F15" i="21"/>
  <c r="F18" i="21"/>
  <c r="F20" i="21"/>
  <c r="F21" i="21"/>
  <c r="F38" i="21" s="1"/>
  <c r="F22" i="21"/>
  <c r="F23" i="21"/>
  <c r="B35" i="21"/>
  <c r="B38" i="21"/>
  <c r="B39" i="21"/>
  <c r="B37" i="21"/>
  <c r="B36" i="21"/>
  <c r="F11" i="20"/>
  <c r="F13" i="20"/>
  <c r="F15" i="20"/>
  <c r="F16" i="20"/>
  <c r="F19" i="20"/>
  <c r="F20" i="20"/>
  <c r="F21" i="20"/>
  <c r="F38" i="20" s="1"/>
  <c r="F22" i="20"/>
  <c r="F23" i="20"/>
  <c r="E50" i="20"/>
  <c r="D50" i="20"/>
  <c r="D51" i="20"/>
  <c r="B33" i="20"/>
  <c r="B40" i="20"/>
  <c r="E51" i="20"/>
  <c r="B35" i="20"/>
  <c r="D53" i="20"/>
  <c r="B39" i="20"/>
  <c r="B38" i="20"/>
  <c r="B37" i="20"/>
  <c r="B36" i="20"/>
  <c r="B34" i="20"/>
  <c r="F10" i="19"/>
  <c r="F12" i="19"/>
  <c r="F14" i="19"/>
  <c r="F50" i="19" s="1"/>
  <c r="F16" i="19"/>
  <c r="F33" i="19" s="1"/>
  <c r="F17" i="19"/>
  <c r="F20" i="19"/>
  <c r="F21" i="19"/>
  <c r="F38" i="19" s="1"/>
  <c r="F22" i="19"/>
  <c r="F23" i="19"/>
  <c r="F9" i="19"/>
  <c r="D51" i="19"/>
  <c r="B34" i="19"/>
  <c r="B35" i="19"/>
  <c r="B36" i="19"/>
  <c r="B38" i="19"/>
  <c r="B39" i="19"/>
  <c r="E51" i="19"/>
  <c r="E52" i="19"/>
  <c r="B40" i="19"/>
  <c r="B33" i="19"/>
  <c r="E50" i="19"/>
  <c r="D50" i="19"/>
  <c r="C50" i="19"/>
  <c r="B50" i="19"/>
  <c r="B43" i="18"/>
  <c r="B45" i="18"/>
  <c r="F10" i="18"/>
  <c r="F13" i="18"/>
  <c r="F14" i="18"/>
  <c r="F15" i="18"/>
  <c r="F16" i="18"/>
  <c r="F17" i="18"/>
  <c r="F18" i="18"/>
  <c r="F35" i="18" s="1"/>
  <c r="F21" i="18"/>
  <c r="F22" i="18"/>
  <c r="F39" i="18" s="1"/>
  <c r="F23" i="18"/>
  <c r="F9" i="18"/>
  <c r="B33" i="18"/>
  <c r="B35" i="18"/>
  <c r="B40" i="18"/>
  <c r="B53" i="18"/>
  <c r="C51" i="18"/>
  <c r="B37" i="18"/>
  <c r="B46" i="18"/>
  <c r="C52" i="18"/>
  <c r="B52" i="18"/>
  <c r="B39" i="18"/>
  <c r="B38" i="18"/>
  <c r="B36" i="18"/>
  <c r="E50" i="18"/>
  <c r="D50" i="18"/>
  <c r="B50" i="18"/>
  <c r="F10" i="17"/>
  <c r="F11" i="17"/>
  <c r="F14" i="17"/>
  <c r="F16" i="17"/>
  <c r="F33" i="17" s="1"/>
  <c r="F18" i="17"/>
  <c r="F35" i="17" s="1"/>
  <c r="F19" i="17"/>
  <c r="F21" i="17"/>
  <c r="F22" i="17"/>
  <c r="F23" i="17"/>
  <c r="F40" i="17" s="1"/>
  <c r="F9" i="17"/>
  <c r="B33" i="17"/>
  <c r="B35" i="17"/>
  <c r="B36" i="17"/>
  <c r="E51" i="17"/>
  <c r="B39" i="17"/>
  <c r="B40" i="17"/>
  <c r="B50" i="17"/>
  <c r="E52" i="17"/>
  <c r="C50" i="17"/>
  <c r="D51" i="17"/>
  <c r="E50" i="17"/>
  <c r="D50" i="17"/>
  <c r="C53" i="16"/>
  <c r="F10" i="16"/>
  <c r="F11" i="16"/>
  <c r="F12" i="16"/>
  <c r="F14" i="16"/>
  <c r="F15" i="16"/>
  <c r="F17" i="16"/>
  <c r="F18" i="16"/>
  <c r="F19" i="16"/>
  <c r="F36" i="16" s="1"/>
  <c r="F20" i="16"/>
  <c r="F23" i="16"/>
  <c r="F9" i="16"/>
  <c r="D50" i="16"/>
  <c r="E50" i="16"/>
  <c r="B50" i="16"/>
  <c r="B33" i="16"/>
  <c r="B35" i="16"/>
  <c r="B39" i="16"/>
  <c r="B40" i="16"/>
  <c r="D52" i="16"/>
  <c r="C52" i="16"/>
  <c r="B38" i="16"/>
  <c r="B37" i="16"/>
  <c r="B36" i="16"/>
  <c r="B34" i="16"/>
  <c r="C50" i="16"/>
  <c r="C53" i="15"/>
  <c r="F10" i="15"/>
  <c r="F12" i="15"/>
  <c r="F13" i="15"/>
  <c r="F16" i="15"/>
  <c r="F18" i="15"/>
  <c r="F20" i="15"/>
  <c r="F21" i="15"/>
  <c r="F22" i="15"/>
  <c r="F39" i="15" s="1"/>
  <c r="F9" i="15"/>
  <c r="B35" i="15"/>
  <c r="B51" i="15"/>
  <c r="B40" i="15"/>
  <c r="C52" i="15"/>
  <c r="B39" i="15"/>
  <c r="B38" i="15"/>
  <c r="B37" i="15"/>
  <c r="B36" i="15"/>
  <c r="B34" i="15"/>
  <c r="B33" i="15"/>
  <c r="E50" i="15"/>
  <c r="D50" i="15"/>
  <c r="C50" i="15"/>
  <c r="B50" i="15"/>
  <c r="F38" i="15" l="1"/>
  <c r="F40" i="18"/>
  <c r="F40" i="21"/>
  <c r="F50" i="21"/>
  <c r="F50" i="17"/>
  <c r="F35" i="15"/>
  <c r="F35" i="16"/>
  <c r="F36" i="17"/>
  <c r="F34" i="18"/>
  <c r="F39" i="19"/>
  <c r="F37" i="20"/>
  <c r="F44" i="5"/>
  <c r="D53" i="5"/>
  <c r="I42" i="5"/>
  <c r="H43" i="5"/>
  <c r="G44" i="5"/>
  <c r="F45" i="5"/>
  <c r="E46" i="5"/>
  <c r="B42" i="5"/>
  <c r="J42" i="5"/>
  <c r="I43" i="5"/>
  <c r="H44" i="5"/>
  <c r="G45" i="5"/>
  <c r="F46" i="5"/>
  <c r="D46" i="5"/>
  <c r="H53" i="5"/>
  <c r="I53" i="5"/>
  <c r="C53" i="5"/>
  <c r="B53" i="5"/>
  <c r="J53" i="5"/>
  <c r="F53" i="5"/>
  <c r="E38" i="5"/>
  <c r="F37" i="19"/>
  <c r="F35" i="21"/>
  <c r="E50" i="5"/>
  <c r="C33" i="5"/>
  <c r="B34" i="5"/>
  <c r="J34" i="5"/>
  <c r="I35" i="5"/>
  <c r="H36" i="5"/>
  <c r="G37" i="5"/>
  <c r="F38" i="5"/>
  <c r="E39" i="5"/>
  <c r="D40" i="5"/>
  <c r="C52" i="5"/>
  <c r="F20" i="17"/>
  <c r="F37" i="17" s="1"/>
  <c r="J33" i="5"/>
  <c r="F37" i="5"/>
  <c r="F21" i="16"/>
  <c r="F38" i="16" s="1"/>
  <c r="F18" i="19"/>
  <c r="F35" i="19" s="1"/>
  <c r="F33" i="16"/>
  <c r="F34" i="15"/>
  <c r="B35" i="5"/>
  <c r="J35" i="5"/>
  <c r="H37" i="5"/>
  <c r="G38" i="5"/>
  <c r="F39" i="5"/>
  <c r="E40" i="5"/>
  <c r="D52" i="5"/>
  <c r="H35" i="5"/>
  <c r="D39" i="5"/>
  <c r="F33" i="15"/>
  <c r="F37" i="16"/>
  <c r="F51" i="17"/>
  <c r="F19" i="18"/>
  <c r="F36" i="18" s="1"/>
  <c r="F34" i="19"/>
  <c r="F17" i="20"/>
  <c r="F34" i="20" s="1"/>
  <c r="F16" i="21"/>
  <c r="F33" i="21" s="1"/>
  <c r="G50" i="5"/>
  <c r="E33" i="5"/>
  <c r="D34" i="5"/>
  <c r="C35" i="5"/>
  <c r="B51" i="5"/>
  <c r="J51" i="5"/>
  <c r="I37" i="5"/>
  <c r="H38" i="5"/>
  <c r="G39" i="5"/>
  <c r="B33" i="5"/>
  <c r="H50" i="5"/>
  <c r="F34" i="17"/>
  <c r="C51" i="5"/>
  <c r="G40" i="5"/>
  <c r="F40" i="16"/>
  <c r="F36" i="19"/>
  <c r="F33" i="20"/>
  <c r="I50" i="5"/>
  <c r="G33" i="5"/>
  <c r="F34" i="5"/>
  <c r="E35" i="5"/>
  <c r="D51" i="5"/>
  <c r="C37" i="5"/>
  <c r="I34" i="5"/>
  <c r="C40" i="5"/>
  <c r="F14" i="15"/>
  <c r="F50" i="15" s="1"/>
  <c r="F23" i="15"/>
  <c r="F40" i="15" s="1"/>
  <c r="F39" i="17"/>
  <c r="F33" i="18"/>
  <c r="F40" i="19"/>
  <c r="F40" i="20"/>
  <c r="F39" i="21"/>
  <c r="B50" i="5"/>
  <c r="J50" i="5"/>
  <c r="H33" i="5"/>
  <c r="G34" i="5"/>
  <c r="F35" i="5"/>
  <c r="E36" i="5"/>
  <c r="J39" i="5"/>
  <c r="H52" i="5"/>
  <c r="F38" i="18"/>
  <c r="F34" i="16"/>
  <c r="D33" i="5"/>
  <c r="C34" i="5"/>
  <c r="I36" i="5"/>
  <c r="D41" i="5"/>
  <c r="G46" i="5"/>
  <c r="E51" i="5"/>
  <c r="F19" i="21"/>
  <c r="F37" i="21" s="1"/>
  <c r="F39" i="20"/>
  <c r="F14" i="20"/>
  <c r="F50" i="20" s="1"/>
  <c r="B36" i="5"/>
  <c r="J36" i="5"/>
  <c r="F40" i="5"/>
  <c r="E41" i="5"/>
  <c r="D42" i="5"/>
  <c r="C43" i="5"/>
  <c r="B44" i="5"/>
  <c r="J44" i="5"/>
  <c r="I45" i="5"/>
  <c r="H46" i="5"/>
  <c r="F51" i="5"/>
  <c r="E52" i="5"/>
  <c r="E34" i="5"/>
  <c r="C36" i="5"/>
  <c r="B37" i="5"/>
  <c r="G51" i="5"/>
  <c r="F52" i="5"/>
  <c r="E53" i="5"/>
  <c r="D36" i="5"/>
  <c r="H51" i="5"/>
  <c r="G52" i="5"/>
  <c r="I40" i="5"/>
  <c r="H41" i="5"/>
  <c r="I51" i="5"/>
  <c r="F51" i="19"/>
  <c r="F19" i="15"/>
  <c r="F36" i="15" s="1"/>
  <c r="F18" i="20"/>
  <c r="F35" i="20" s="1"/>
  <c r="F50" i="16"/>
  <c r="F20" i="18"/>
  <c r="G36" i="5"/>
  <c r="B41" i="5"/>
  <c r="J41" i="5"/>
  <c r="C41" i="5"/>
  <c r="B34" i="21"/>
  <c r="B50" i="21"/>
  <c r="B51" i="21"/>
  <c r="D52" i="20"/>
  <c r="C50" i="20"/>
  <c r="B50" i="20"/>
  <c r="B51" i="20"/>
  <c r="C51" i="20"/>
  <c r="B37" i="19"/>
  <c r="B51" i="19"/>
  <c r="C51" i="19"/>
  <c r="B44" i="18"/>
  <c r="B42" i="18"/>
  <c r="D51" i="18"/>
  <c r="C50" i="18"/>
  <c r="B34" i="18"/>
  <c r="F50" i="18"/>
  <c r="B51" i="18"/>
  <c r="E51" i="18"/>
  <c r="F51" i="18"/>
  <c r="B41" i="18"/>
  <c r="B37" i="17"/>
  <c r="B38" i="17"/>
  <c r="B34" i="17"/>
  <c r="B51" i="17"/>
  <c r="C51" i="17"/>
  <c r="B51" i="16"/>
  <c r="E52" i="16"/>
  <c r="C51" i="16"/>
  <c r="D51" i="16"/>
  <c r="E51" i="16"/>
  <c r="F51" i="16"/>
  <c r="C51" i="15"/>
  <c r="D51" i="15"/>
  <c r="E51" i="15"/>
  <c r="F38" i="17" l="1"/>
  <c r="F51" i="20"/>
  <c r="F34" i="21"/>
  <c r="F37" i="18"/>
  <c r="F39" i="16"/>
  <c r="F51" i="15"/>
  <c r="F36" i="20"/>
  <c r="F51" i="21"/>
  <c r="F36" i="21"/>
  <c r="F37" i="15"/>
  <c r="B34" i="7"/>
  <c r="B35" i="7"/>
  <c r="B36" i="7"/>
  <c r="B37" i="7"/>
  <c r="B38" i="7"/>
  <c r="B39" i="7"/>
  <c r="B40" i="7"/>
  <c r="B33" i="7"/>
  <c r="C50" i="7"/>
  <c r="D50" i="7"/>
  <c r="E50" i="7"/>
  <c r="C51" i="7"/>
  <c r="D51" i="7"/>
  <c r="E51" i="7"/>
  <c r="B51" i="7"/>
  <c r="B50" i="7"/>
  <c r="F10" i="7"/>
  <c r="F11" i="7"/>
  <c r="F12" i="7"/>
  <c r="F13" i="7"/>
  <c r="F14" i="7"/>
  <c r="F15" i="7"/>
  <c r="F16" i="7"/>
  <c r="F33" i="7" s="1"/>
  <c r="F17" i="7"/>
  <c r="F18" i="7"/>
  <c r="F35" i="7" s="1"/>
  <c r="F19" i="7"/>
  <c r="F20" i="7"/>
  <c r="F37" i="7" s="1"/>
  <c r="F21" i="7"/>
  <c r="F22" i="7"/>
  <c r="F39" i="7" s="1"/>
  <c r="F23" i="7"/>
  <c r="F40" i="7" s="1"/>
  <c r="F9" i="7"/>
  <c r="F50" i="7" l="1"/>
  <c r="F38" i="7"/>
  <c r="F51" i="7"/>
  <c r="F34" i="7"/>
  <c r="F36" i="7"/>
  <c r="H50" i="4"/>
  <c r="H49" i="4"/>
  <c r="H32" i="4"/>
  <c r="L52" i="4"/>
  <c r="L51" i="4"/>
  <c r="L49" i="4"/>
  <c r="L50" i="4"/>
  <c r="I49" i="4" l="1"/>
  <c r="J49" i="4"/>
  <c r="I50" i="4"/>
  <c r="J50" i="4"/>
  <c r="H42" i="4"/>
  <c r="H43" i="4"/>
  <c r="H33" i="4"/>
  <c r="H34" i="4"/>
  <c r="H35" i="4"/>
  <c r="H36" i="4"/>
  <c r="H37" i="4"/>
  <c r="H38" i="4"/>
  <c r="H39" i="4"/>
  <c r="L40" i="4"/>
  <c r="L41" i="4"/>
  <c r="L42" i="4"/>
  <c r="L43" i="4"/>
  <c r="L44" i="4"/>
  <c r="L45" i="4"/>
  <c r="J32" i="4"/>
  <c r="L32" i="4"/>
  <c r="J33" i="4"/>
  <c r="L33" i="4"/>
  <c r="J34" i="4"/>
  <c r="L34" i="4"/>
  <c r="J35" i="4"/>
  <c r="L35" i="4"/>
  <c r="J36" i="4"/>
  <c r="L36" i="4"/>
  <c r="J37" i="4"/>
  <c r="L37" i="4"/>
  <c r="J38" i="4"/>
  <c r="L38" i="4"/>
  <c r="J39" i="4"/>
  <c r="L39" i="4"/>
  <c r="I51" i="4"/>
  <c r="G43" i="4" l="1"/>
  <c r="G44" i="4"/>
  <c r="K52" i="4"/>
  <c r="K50" i="4"/>
  <c r="K37" i="4"/>
  <c r="K44" i="4"/>
  <c r="K33" i="4"/>
  <c r="I52" i="4"/>
  <c r="K49" i="4"/>
  <c r="K51" i="4"/>
  <c r="H44" i="4"/>
  <c r="H41" i="4"/>
  <c r="G42" i="4"/>
  <c r="G52" i="4"/>
  <c r="G45" i="4"/>
  <c r="H40" i="4"/>
  <c r="H51" i="4"/>
  <c r="G41" i="4"/>
  <c r="H45" i="4"/>
  <c r="H52" i="4"/>
  <c r="K41" i="4"/>
  <c r="K32" i="4"/>
  <c r="I38" i="4"/>
  <c r="I37" i="4"/>
  <c r="I45" i="4"/>
  <c r="K45" i="4"/>
  <c r="K42" i="4"/>
  <c r="I44" i="4"/>
  <c r="I42" i="4"/>
  <c r="I41" i="4"/>
  <c r="I43" i="4"/>
  <c r="K43" i="4"/>
  <c r="I34" i="4"/>
  <c r="I33" i="4"/>
  <c r="K39" i="4"/>
  <c r="K40" i="4"/>
  <c r="I32" i="4"/>
  <c r="K34" i="4"/>
  <c r="I40" i="4"/>
  <c r="I39" i="4"/>
  <c r="K35" i="4"/>
  <c r="K36" i="4"/>
  <c r="K38" i="4"/>
  <c r="I35" i="4"/>
  <c r="M52" i="4" l="1"/>
  <c r="M43" i="4"/>
  <c r="M45" i="4"/>
  <c r="I36" i="4"/>
  <c r="M41" i="4"/>
  <c r="M42" i="4"/>
  <c r="M44" i="4"/>
  <c r="G37" i="4" l="1"/>
  <c r="G38" i="4"/>
  <c r="G34" i="4" l="1"/>
  <c r="B49" i="4"/>
  <c r="F49" i="4"/>
  <c r="D49" i="4"/>
  <c r="E49" i="4"/>
  <c r="M49" i="4"/>
  <c r="D39" i="4"/>
  <c r="G33" i="4"/>
  <c r="G50" i="4"/>
  <c r="G35" i="4"/>
  <c r="G51" i="4"/>
  <c r="E39" i="4"/>
  <c r="C39" i="4"/>
  <c r="F50" i="4"/>
  <c r="G32" i="4"/>
  <c r="G39" i="4"/>
  <c r="G40" i="4"/>
  <c r="M50" i="4"/>
  <c r="M51" i="4"/>
  <c r="E50" i="4"/>
  <c r="D50" i="4"/>
  <c r="C49" i="4"/>
  <c r="B50" i="4"/>
  <c r="C50" i="4"/>
  <c r="G49" i="4"/>
  <c r="G36" i="4"/>
  <c r="N49" i="4"/>
  <c r="N50" i="4"/>
  <c r="N36" i="4"/>
  <c r="N35" i="4"/>
  <c r="N34" i="4"/>
  <c r="N33" i="4"/>
  <c r="N32" i="4"/>
  <c r="N39" i="4"/>
  <c r="N38" i="4"/>
  <c r="N37" i="4"/>
  <c r="M34" i="4"/>
  <c r="M33" i="4"/>
  <c r="M38" i="4"/>
  <c r="M32" i="4"/>
  <c r="M36" i="4"/>
  <c r="M35" i="4"/>
  <c r="M37" i="4"/>
  <c r="M39" i="4"/>
  <c r="M40" i="4"/>
  <c r="F39" i="4"/>
  <c r="B33" i="4"/>
  <c r="C37" i="4"/>
  <c r="D34" i="4"/>
  <c r="B32" i="4"/>
  <c r="F36" i="4"/>
  <c r="D37" i="4"/>
  <c r="B38" i="4"/>
  <c r="F34" i="4"/>
  <c r="E33" i="4"/>
  <c r="F37" i="4"/>
  <c r="D36" i="4"/>
  <c r="B37" i="4"/>
  <c r="F33" i="4"/>
  <c r="F32" i="4"/>
  <c r="C38" i="4"/>
  <c r="E37" i="4"/>
  <c r="D35" i="4"/>
  <c r="E32" i="4"/>
  <c r="B36" i="4"/>
  <c r="C35" i="4"/>
  <c r="D32" i="4"/>
  <c r="B34" i="4"/>
  <c r="E35" i="4"/>
  <c r="C33" i="4"/>
  <c r="E36" i="4"/>
  <c r="C34" i="4"/>
  <c r="F38" i="4"/>
  <c r="B39" i="4"/>
  <c r="F35" i="4"/>
  <c r="D33" i="4"/>
  <c r="D38" i="4"/>
  <c r="B35" i="4"/>
  <c r="C36" i="4"/>
  <c r="E34" i="4"/>
  <c r="C32" i="4"/>
  <c r="E38" i="4"/>
  <c r="E52" i="7" l="1"/>
  <c r="C52" i="7" l="1"/>
  <c r="E53" i="7" l="1"/>
  <c r="C53" i="7" l="1"/>
  <c r="E42" i="19" l="1"/>
  <c r="D42" i="16"/>
  <c r="D42" i="21"/>
  <c r="E42" i="17"/>
  <c r="E42" i="18"/>
  <c r="C42" i="18"/>
  <c r="E42" i="16"/>
  <c r="B52" i="15" l="1"/>
  <c r="B41" i="15"/>
  <c r="B52" i="20"/>
  <c r="B41" i="20"/>
  <c r="D41" i="18"/>
  <c r="D52" i="18"/>
  <c r="E41" i="18"/>
  <c r="E52" i="18"/>
  <c r="B52" i="16"/>
  <c r="B41" i="16"/>
  <c r="E52" i="21"/>
  <c r="E41" i="21"/>
  <c r="E41" i="15"/>
  <c r="E52" i="15"/>
  <c r="B52" i="19"/>
  <c r="B41" i="19"/>
  <c r="B42" i="19"/>
  <c r="E43" i="19"/>
  <c r="B42" i="20"/>
  <c r="D42" i="19"/>
  <c r="E43" i="17"/>
  <c r="E43" i="16"/>
  <c r="E43" i="18"/>
  <c r="D42" i="17"/>
  <c r="E42" i="15"/>
  <c r="D42" i="15"/>
  <c r="D41" i="7"/>
  <c r="B42" i="7"/>
  <c r="B52" i="7"/>
  <c r="B41" i="7"/>
  <c r="B42" i="15"/>
  <c r="C43" i="18"/>
  <c r="D42" i="18"/>
  <c r="D43" i="16"/>
  <c r="D43" i="21"/>
  <c r="E42" i="20"/>
  <c r="C42" i="21"/>
  <c r="E42" i="21"/>
  <c r="C42" i="17" l="1"/>
  <c r="B42" i="21"/>
  <c r="C41" i="20"/>
  <c r="C52" i="20"/>
  <c r="C42" i="19"/>
  <c r="C41" i="17"/>
  <c r="C52" i="17"/>
  <c r="B52" i="21"/>
  <c r="B41" i="21"/>
  <c r="D41" i="15"/>
  <c r="D52" i="15"/>
  <c r="D41" i="19"/>
  <c r="D52" i="19"/>
  <c r="C41" i="21"/>
  <c r="C52" i="21"/>
  <c r="B52" i="17"/>
  <c r="B41" i="17"/>
  <c r="B42" i="16"/>
  <c r="E41" i="20"/>
  <c r="E52" i="20"/>
  <c r="C41" i="19"/>
  <c r="C52" i="19"/>
  <c r="D41" i="17"/>
  <c r="D52" i="17"/>
  <c r="B42" i="17"/>
  <c r="C42" i="20"/>
  <c r="D42" i="7"/>
  <c r="E41" i="4"/>
  <c r="C41" i="4"/>
  <c r="D40" i="4"/>
  <c r="D51" i="4"/>
  <c r="D41" i="4"/>
  <c r="E40" i="4"/>
  <c r="E51" i="4"/>
  <c r="C51" i="4"/>
  <c r="C40" i="4"/>
  <c r="E44" i="16"/>
  <c r="D43" i="7"/>
  <c r="D43" i="19"/>
  <c r="E44" i="19"/>
  <c r="C43" i="20"/>
  <c r="D43" i="15"/>
  <c r="D43" i="17"/>
  <c r="D52" i="7"/>
  <c r="B43" i="7"/>
  <c r="F41" i="7"/>
  <c r="E43" i="15"/>
  <c r="C43" i="17"/>
  <c r="E43" i="21"/>
  <c r="E44" i="18"/>
  <c r="E44" i="17"/>
  <c r="B43" i="20"/>
  <c r="D44" i="16"/>
  <c r="C44" i="18"/>
  <c r="D44" i="21"/>
  <c r="B43" i="21"/>
  <c r="C43" i="21"/>
  <c r="D43" i="18"/>
  <c r="B43" i="15"/>
  <c r="B43" i="16" l="1"/>
  <c r="B44" i="7"/>
  <c r="B43" i="17"/>
  <c r="C43" i="19"/>
  <c r="F42" i="7"/>
  <c r="F42" i="18"/>
  <c r="E43" i="20"/>
  <c r="E44" i="21"/>
  <c r="D44" i="17"/>
  <c r="B43" i="19"/>
  <c r="F52" i="18"/>
  <c r="F41" i="18"/>
  <c r="D42" i="4"/>
  <c r="B51" i="4"/>
  <c r="B40" i="4"/>
  <c r="C42" i="4"/>
  <c r="F43" i="7"/>
  <c r="B41" i="4"/>
  <c r="E45" i="21"/>
  <c r="C44" i="20"/>
  <c r="E45" i="18"/>
  <c r="E45" i="17"/>
  <c r="D45" i="17"/>
  <c r="E45" i="16"/>
  <c r="C44" i="17"/>
  <c r="B44" i="20"/>
  <c r="E45" i="19"/>
  <c r="D44" i="15"/>
  <c r="D44" i="19"/>
  <c r="E44" i="15"/>
  <c r="D44" i="7"/>
  <c r="F52" i="7"/>
  <c r="B44" i="21"/>
  <c r="C45" i="18"/>
  <c r="D45" i="21"/>
  <c r="C44" i="21"/>
  <c r="B44" i="15"/>
  <c r="B44" i="19"/>
  <c r="B44" i="16"/>
  <c r="C44" i="19"/>
  <c r="F42" i="17" l="1"/>
  <c r="F42" i="15"/>
  <c r="F42" i="19"/>
  <c r="F42" i="21"/>
  <c r="F43" i="20"/>
  <c r="F43" i="16"/>
  <c r="F41" i="19"/>
  <c r="F52" i="19"/>
  <c r="F42" i="20"/>
  <c r="B44" i="17"/>
  <c r="F44" i="7"/>
  <c r="F43" i="15"/>
  <c r="F41" i="17"/>
  <c r="F52" i="17"/>
  <c r="F42" i="16"/>
  <c r="F41" i="20"/>
  <c r="F52" i="20"/>
  <c r="E44" i="20"/>
  <c r="F43" i="21"/>
  <c r="F43" i="17"/>
  <c r="F43" i="19"/>
  <c r="F41" i="16"/>
  <c r="F52" i="16"/>
  <c r="F43" i="18"/>
  <c r="D44" i="18"/>
  <c r="B45" i="17"/>
  <c r="F41" i="15"/>
  <c r="F52" i="15"/>
  <c r="F52" i="21"/>
  <c r="F41" i="21"/>
  <c r="E42" i="4"/>
  <c r="B42" i="4"/>
  <c r="F51" i="4"/>
  <c r="F40" i="4"/>
  <c r="D43" i="4"/>
  <c r="C43" i="4"/>
  <c r="E45" i="20"/>
  <c r="B45" i="21"/>
  <c r="D45" i="15"/>
  <c r="D45" i="7"/>
  <c r="B45" i="20"/>
  <c r="D45" i="19"/>
  <c r="B45" i="7"/>
  <c r="C45" i="21"/>
  <c r="D45" i="16"/>
  <c r="B45" i="15"/>
  <c r="B45" i="19"/>
  <c r="B45" i="16"/>
  <c r="C45" i="19"/>
  <c r="B46" i="21" l="1"/>
  <c r="B53" i="21"/>
  <c r="C45" i="17"/>
  <c r="C53" i="18"/>
  <c r="C46" i="18"/>
  <c r="E53" i="21"/>
  <c r="E46" i="21"/>
  <c r="D53" i="21"/>
  <c r="D46" i="21"/>
  <c r="E46" i="18"/>
  <c r="E53" i="18"/>
  <c r="F44" i="16"/>
  <c r="D45" i="18"/>
  <c r="B46" i="16"/>
  <c r="B53" i="16"/>
  <c r="D53" i="17"/>
  <c r="D46" i="17"/>
  <c r="C45" i="20"/>
  <c r="B46" i="17"/>
  <c r="B53" i="17"/>
  <c r="E53" i="17"/>
  <c r="E46" i="17"/>
  <c r="E45" i="15"/>
  <c r="F44" i="15"/>
  <c r="F44" i="18"/>
  <c r="F44" i="20"/>
  <c r="F44" i="21"/>
  <c r="F44" i="17"/>
  <c r="F44" i="19"/>
  <c r="E53" i="19"/>
  <c r="E46" i="19"/>
  <c r="E53" i="16"/>
  <c r="E46" i="16"/>
  <c r="E53" i="15"/>
  <c r="E46" i="15"/>
  <c r="E43" i="4"/>
  <c r="E44" i="4"/>
  <c r="D44" i="4"/>
  <c r="C44" i="4"/>
  <c r="F41" i="4"/>
  <c r="F45" i="7"/>
  <c r="D53" i="7" l="1"/>
  <c r="D46" i="7"/>
  <c r="E53" i="20"/>
  <c r="E46" i="20"/>
  <c r="F45" i="18"/>
  <c r="F45" i="19"/>
  <c r="C53" i="19"/>
  <c r="C46" i="19"/>
  <c r="F45" i="17"/>
  <c r="B53" i="15"/>
  <c r="B46" i="15"/>
  <c r="B46" i="20"/>
  <c r="B53" i="20"/>
  <c r="F45" i="20"/>
  <c r="C53" i="20"/>
  <c r="C46" i="20"/>
  <c r="D53" i="15"/>
  <c r="D46" i="15"/>
  <c r="D46" i="19"/>
  <c r="D53" i="19"/>
  <c r="F45" i="15"/>
  <c r="F45" i="16"/>
  <c r="F45" i="21"/>
  <c r="F42" i="4"/>
  <c r="B43" i="4"/>
  <c r="B46" i="7"/>
  <c r="B53" i="7"/>
  <c r="B44" i="4" l="1"/>
  <c r="C53" i="17"/>
  <c r="C46" i="17"/>
  <c r="C53" i="21"/>
  <c r="C46" i="21"/>
  <c r="D46" i="16"/>
  <c r="D53" i="16"/>
  <c r="B46" i="19"/>
  <c r="B53" i="19"/>
  <c r="D46" i="18"/>
  <c r="D53" i="18"/>
  <c r="E45" i="4"/>
  <c r="E52" i="4"/>
  <c r="F53" i="18" l="1"/>
  <c r="F46" i="18"/>
  <c r="F46" i="19"/>
  <c r="F53" i="19"/>
  <c r="F46" i="16"/>
  <c r="F53" i="16"/>
  <c r="F46" i="17"/>
  <c r="F53" i="17"/>
  <c r="F53" i="21"/>
  <c r="F46" i="21"/>
  <c r="F46" i="20"/>
  <c r="F53" i="20"/>
  <c r="F53" i="7"/>
  <c r="F46" i="7"/>
  <c r="F53" i="15"/>
  <c r="F46" i="15"/>
  <c r="D52" i="4"/>
  <c r="D45" i="4"/>
  <c r="F44" i="4"/>
  <c r="C45" i="4"/>
  <c r="C52" i="4"/>
  <c r="B45" i="4"/>
  <c r="B52" i="4"/>
  <c r="F43" i="4"/>
  <c r="F45" i="4" l="1"/>
  <c r="F52" i="4"/>
  <c r="J51" i="4" l="1"/>
  <c r="J40" i="4"/>
  <c r="N40" i="4" l="1"/>
  <c r="N51" i="4"/>
  <c r="N41" i="4" l="1"/>
  <c r="J41" i="4"/>
  <c r="N42" i="4" l="1"/>
  <c r="J42" i="4"/>
  <c r="N43" i="4" l="1"/>
  <c r="J43" i="4"/>
  <c r="J45" i="4" l="1"/>
  <c r="J52" i="4"/>
  <c r="N44" i="4"/>
  <c r="J44" i="4"/>
  <c r="N45" i="4" l="1"/>
  <c r="N52" i="4"/>
</calcChain>
</file>

<file path=xl/sharedStrings.xml><?xml version="1.0" encoding="utf-8"?>
<sst xmlns="http://schemas.openxmlformats.org/spreadsheetml/2006/main" count="197" uniqueCount="61">
  <si>
    <t>(Nominal)</t>
  </si>
  <si>
    <t>Year-on-year change (%)</t>
  </si>
  <si>
    <t>5-year average annual growth rate (%)</t>
  </si>
  <si>
    <t>Due to changes to survey methodology, comparing data and forecasts of this round with those of the previous round is not recommended.</t>
  </si>
  <si>
    <t>Holiday</t>
  </si>
  <si>
    <t>Business</t>
  </si>
  <si>
    <t>DOMESTIC TOURISM OVERVIEW</t>
  </si>
  <si>
    <t>Visitor nights ('000)</t>
  </si>
  <si>
    <t xml:space="preserve"> Trips ('000)</t>
  </si>
  <si>
    <t>Other</t>
  </si>
  <si>
    <t xml:space="preserve">Overnight </t>
  </si>
  <si>
    <t xml:space="preserve">  Day</t>
  </si>
  <si>
    <t>Total</t>
  </si>
  <si>
    <r>
      <rPr>
        <vertAlign val="superscript"/>
        <sz val="10"/>
        <color theme="1"/>
        <rFont val="Verdana"/>
        <family val="2"/>
      </rPr>
      <t>^</t>
    </r>
    <r>
      <rPr>
        <sz val="10"/>
        <color theme="1"/>
        <rFont val="Verdana"/>
        <family val="2"/>
      </rPr>
      <t xml:space="preserve"> Visiting friends and relatives</t>
    </r>
  </si>
  <si>
    <r>
      <rPr>
        <vertAlign val="superscript"/>
        <sz val="10"/>
        <color theme="1"/>
        <rFont val="Verdana"/>
        <family val="2"/>
      </rPr>
      <t>*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</si>
  <si>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t>Overnight</t>
  </si>
  <si>
    <t>Day</t>
  </si>
  <si>
    <t>2008-2013</t>
  </si>
  <si>
    <t>2013-2018</t>
  </si>
  <si>
    <t>2018-2023</t>
  </si>
  <si>
    <t>2023-2028</t>
  </si>
  <si>
    <t>Expenditure ($ billion)</t>
  </si>
  <si>
    <t>VFR^</t>
  </si>
  <si>
    <t xml:space="preserve">Total* </t>
  </si>
  <si>
    <r>
      <t>VFR</t>
    </r>
    <r>
      <rPr>
        <b/>
        <vertAlign val="superscript"/>
        <sz val="10"/>
        <color theme="0"/>
        <rFont val="Verdana"/>
        <family val="2"/>
      </rPr>
      <t>a</t>
    </r>
  </si>
  <si>
    <t>NSW</t>
  </si>
  <si>
    <t>Vic</t>
  </si>
  <si>
    <t>Qld</t>
  </si>
  <si>
    <t>SA</t>
  </si>
  <si>
    <t>WA</t>
  </si>
  <si>
    <t>Tas</t>
  </si>
  <si>
    <t>NT</t>
  </si>
  <si>
    <t>ACT</t>
  </si>
  <si>
    <r>
      <t>Total</t>
    </r>
    <r>
      <rPr>
        <b/>
        <vertAlign val="superscript"/>
        <sz val="10"/>
        <color theme="0"/>
        <rFont val="Verdana"/>
        <family val="2"/>
      </rPr>
      <t>b</t>
    </r>
  </si>
  <si>
    <r>
      <rPr>
        <vertAlign val="superscript"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 Visiting friends and relatives</t>
    </r>
  </si>
  <si>
    <r>
      <rPr>
        <vertAlign val="superscript"/>
        <sz val="10"/>
        <color theme="1"/>
        <rFont val="Verdana"/>
        <family val="2"/>
      </rPr>
      <t>b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</si>
  <si>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t>B1</t>
  </si>
  <si>
    <t xml:space="preserve"> B2</t>
  </si>
  <si>
    <t>TOTAL DOMESTIC VISITOR NIGHTS IN AUSTRALIA BY STATE/TERRITORY</t>
  </si>
  <si>
    <t>DOMESTIC VISITOR NIGHTS IN NEW SOUTH WALES</t>
  </si>
  <si>
    <t>DOMESTIC VISITOR NIGHTS IN VICTORIA</t>
  </si>
  <si>
    <t>DOMESTIC VISITOR NIGHTS IN QUEENSLAND</t>
  </si>
  <si>
    <t>DOMESTIC VISITOR NIGHTS IN SOUTH AUSTRALIA</t>
  </si>
  <si>
    <t xml:space="preserve">B6 </t>
  </si>
  <si>
    <t>DOMESTIC VISITOR NIGHTS IN WESTERN AUSTRALIA</t>
  </si>
  <si>
    <t>DOMESTIC VISITOR NIGHTS IN TASMANIA</t>
  </si>
  <si>
    <t>DOMESTIC VISITOR NIGHTS IN NORTHERN TERRITORY</t>
  </si>
  <si>
    <t>DOMESTIC VISITOR NIGHTS IN AUSTRALIAN CAPITAL TERRITORY</t>
  </si>
  <si>
    <t xml:space="preserve">B3   </t>
  </si>
  <si>
    <t>B8</t>
  </si>
  <si>
    <t xml:space="preserve">B4   </t>
  </si>
  <si>
    <t xml:space="preserve">B5   </t>
  </si>
  <si>
    <t xml:space="preserve">B7 </t>
  </si>
  <si>
    <t>B9</t>
  </si>
  <si>
    <t>B10</t>
  </si>
  <si>
    <r>
      <t>(Real)</t>
    </r>
    <r>
      <rPr>
        <vertAlign val="superscript"/>
        <sz val="9"/>
        <color theme="0"/>
        <rFont val="Verdana"/>
        <family val="2"/>
        <scheme val="minor"/>
      </rPr>
      <t>~</t>
    </r>
  </si>
  <si>
    <t>(Real)~</t>
  </si>
  <si>
    <r>
      <rPr>
        <vertAlign val="superscript"/>
        <sz val="10"/>
        <color theme="1"/>
        <rFont val="Verdana"/>
        <family val="2"/>
      </rPr>
      <t>~</t>
    </r>
    <r>
      <rPr>
        <sz val="10"/>
        <color theme="1"/>
        <rFont val="Verdana"/>
        <family val="2"/>
      </rPr>
      <t xml:space="preserve"> Deflated by all groups CPI, base = June quarter 2023</t>
    </r>
  </si>
  <si>
    <r>
      <rPr>
        <vertAlign val="superscript"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</si>
  <si>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r>
      <t>Total</t>
    </r>
    <r>
      <rPr>
        <b/>
        <vertAlign val="superscript"/>
        <sz val="10"/>
        <color theme="0"/>
        <rFont val="Verdana"/>
        <family val="2"/>
      </rPr>
      <t>a</t>
    </r>
  </si>
  <si>
    <t>Numbers in shaded cells are forecast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</si>
</sst>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\ ###\ ###"/>
    <numFmt numFmtId="165" formatCode="0.0"/>
    <numFmt numFmtId="166" formatCode="###\ ###\ ###\ ###"/>
    <numFmt numFmtId="167" formatCode="0.0%"/>
    <numFmt numFmtId="168" formatCode="_-&quot;$&quot;* #,##0_-;\-&quot;$&quot;* #,##0_-;_-&quot;$&quot;* &quot;-&quot;??_-;_-@_-"/>
  </numFmts>
  <fonts count="77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Geneva"/>
    </font>
    <font>
      <b/>
      <sz val="18"/>
      <color rgb="FF2E1A47"/>
      <name val="Verdana"/>
      <family val="2"/>
    </font>
    <font>
      <sz val="10"/>
      <color theme="0"/>
      <name val="Verdana"/>
      <family val="2"/>
      <scheme val="minor"/>
    </font>
    <font>
      <vertAlign val="superscript"/>
      <sz val="9"/>
      <color theme="0"/>
      <name val="Verdana"/>
      <family val="2"/>
      <scheme val="minor"/>
    </font>
    <font>
      <b/>
      <sz val="10"/>
      <color theme="0"/>
      <name val="Verdana"/>
      <family val="2"/>
    </font>
    <font>
      <b/>
      <sz val="10"/>
      <color indexed="9"/>
      <name val="Arial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theme="1"/>
      <name val="Arial"/>
      <family val="2"/>
    </font>
    <font>
      <b/>
      <sz val="16"/>
      <color rgb="FF008BB6"/>
      <name val="Arial"/>
      <family val="2"/>
    </font>
    <font>
      <b/>
      <sz val="18"/>
      <color theme="0"/>
      <name val="Verdana"/>
      <family val="2"/>
    </font>
    <font>
      <sz val="9"/>
      <color indexed="8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b/>
      <sz val="10"/>
      <color rgb="FF695D54"/>
      <name val="Arial"/>
      <family val="2"/>
    </font>
    <font>
      <sz val="9"/>
      <color rgb="FF2E1A47"/>
      <name val="Arial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1"/>
      <color theme="1"/>
      <name val="Arial"/>
      <family val="2"/>
    </font>
    <font>
      <sz val="11"/>
      <color theme="1"/>
      <name val="TheSans B5 Plain"/>
      <family val="2"/>
    </font>
    <font>
      <sz val="9"/>
      <color theme="1"/>
      <name val="Verdana"/>
      <family val="2"/>
      <scheme val="minor"/>
    </font>
    <font>
      <b/>
      <sz val="18"/>
      <color theme="3"/>
      <name val="Verdana"/>
      <family val="2"/>
      <scheme val="major"/>
    </font>
    <font>
      <sz val="11"/>
      <color rgb="FF9C6500"/>
      <name val="Verdana"/>
      <family val="2"/>
      <scheme val="minor"/>
    </font>
    <font>
      <b/>
      <sz val="15"/>
      <color theme="3"/>
      <name val="TheSans B5 Plain"/>
      <family val="2"/>
    </font>
    <font>
      <b/>
      <sz val="13"/>
      <color theme="3"/>
      <name val="TheSans B5 Plain"/>
      <family val="2"/>
    </font>
    <font>
      <b/>
      <sz val="11"/>
      <color theme="3"/>
      <name val="TheSans B5 Plain"/>
      <family val="2"/>
    </font>
    <font>
      <sz val="11"/>
      <color rgb="FF006100"/>
      <name val="TheSans B5 Plain"/>
      <family val="2"/>
    </font>
    <font>
      <sz val="11"/>
      <color rgb="FF9C0006"/>
      <name val="TheSans B5 Plain"/>
      <family val="2"/>
    </font>
    <font>
      <sz val="11"/>
      <color rgb="FF9C6500"/>
      <name val="TheSans B5 Plain"/>
      <family val="2"/>
    </font>
    <font>
      <sz val="11"/>
      <color rgb="FF3F3F76"/>
      <name val="TheSans B5 Plain"/>
      <family val="2"/>
    </font>
    <font>
      <b/>
      <sz val="11"/>
      <color rgb="FF3F3F3F"/>
      <name val="TheSans B5 Plain"/>
      <family val="2"/>
    </font>
    <font>
      <b/>
      <sz val="11"/>
      <color rgb="FFFA7D00"/>
      <name val="TheSans B5 Plain"/>
      <family val="2"/>
    </font>
    <font>
      <sz val="11"/>
      <color rgb="FFFA7D00"/>
      <name val="TheSans B5 Plain"/>
      <family val="2"/>
    </font>
    <font>
      <b/>
      <sz val="11"/>
      <color theme="0"/>
      <name val="TheSans B5 Plain"/>
      <family val="2"/>
    </font>
    <font>
      <sz val="11"/>
      <color rgb="FFFF0000"/>
      <name val="TheSans B5 Plain"/>
      <family val="2"/>
    </font>
    <font>
      <i/>
      <sz val="11"/>
      <color rgb="FF7F7F7F"/>
      <name val="TheSans B5 Plain"/>
      <family val="2"/>
    </font>
    <font>
      <b/>
      <sz val="11"/>
      <color theme="1"/>
      <name val="TheSans B5 Plain"/>
      <family val="2"/>
    </font>
    <font>
      <sz val="11"/>
      <color theme="0"/>
      <name val="TheSans B5 Plain"/>
      <family val="2"/>
    </font>
    <font>
      <sz val="9"/>
      <color indexed="60"/>
      <name val="TheSans B5 Plain"/>
      <family val="2"/>
    </font>
    <font>
      <i/>
      <sz val="9"/>
      <color indexed="60"/>
      <name val="TheSans B5 Plain"/>
      <family val="2"/>
    </font>
    <font>
      <sz val="9"/>
      <color indexed="8"/>
      <name val="TheSans B7 Bold"/>
      <family val="3"/>
    </font>
    <font>
      <i/>
      <sz val="7"/>
      <color indexed="8"/>
      <name val="TheSans B5 Plain"/>
      <family val="2"/>
    </font>
    <font>
      <sz val="9"/>
      <color indexed="8"/>
      <name val="TheSans B5 Plain"/>
      <family val="2"/>
    </font>
    <font>
      <sz val="12"/>
      <color indexed="8"/>
      <name val="TheSans B7 Bold"/>
      <family val="3"/>
    </font>
    <font>
      <sz val="12"/>
      <name val="TheSans B5 Plain"/>
      <family val="2"/>
    </font>
    <font>
      <sz val="11"/>
      <color theme="1"/>
      <name val="TheSans B3 Light"/>
      <family val="2"/>
    </font>
    <font>
      <sz val="11"/>
      <color indexed="63"/>
      <name val="TheSans B5 Plain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1"/>
      <color indexed="63"/>
      <name val="TheSans B3 Light"/>
      <family val="2"/>
    </font>
    <font>
      <b/>
      <sz val="12"/>
      <color theme="5"/>
      <name val="Verdana"/>
      <family val="2"/>
      <scheme val="major"/>
    </font>
    <font>
      <sz val="10"/>
      <name val="Verdana"/>
      <family val="2"/>
    </font>
    <font>
      <b/>
      <vertAlign val="superscript"/>
      <sz val="10"/>
      <color theme="0"/>
      <name val="Verdana"/>
      <family val="2"/>
    </font>
    <font>
      <sz val="12"/>
      <color rgb="FF2E1A47"/>
      <name val="Verdana"/>
      <family val="2"/>
    </font>
    <font>
      <b/>
      <sz val="13"/>
      <color rgb="FF2E1A47"/>
      <name val="Verdana"/>
      <family val="2"/>
    </font>
    <font>
      <b/>
      <sz val="10"/>
      <color rgb="FFFFFFFF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1A47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theme="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2E1A47"/>
      </bottom>
      <diagonal/>
    </border>
    <border>
      <left/>
      <right/>
      <top style="thin">
        <color rgb="FF2E1A47"/>
      </top>
      <bottom style="thin">
        <color rgb="FF008BB6"/>
      </bottom>
      <diagonal/>
    </border>
    <border>
      <left/>
      <right/>
      <top style="thin">
        <color rgb="FF2E1A47"/>
      </top>
      <bottom style="thin">
        <color rgb="FF2E1A47"/>
      </bottom>
      <diagonal/>
    </border>
    <border>
      <left/>
      <right/>
      <top style="thin">
        <color rgb="FF2E1A47"/>
      </top>
      <bottom/>
      <diagonal/>
    </border>
    <border>
      <left/>
      <right style="thin">
        <color rgb="FF2E1A47"/>
      </right>
      <top style="thin">
        <color rgb="FF2E1A47"/>
      </top>
      <bottom style="thin">
        <color rgb="FF2E1A47"/>
      </bottom>
      <diagonal/>
    </border>
    <border>
      <left/>
      <right style="thin">
        <color rgb="FF2E1A47"/>
      </right>
      <top style="thin">
        <color rgb="FF2E1A47"/>
      </top>
      <bottom/>
      <diagonal/>
    </border>
    <border>
      <left/>
      <right style="thin">
        <color rgb="FF2E1A47"/>
      </right>
      <top/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 style="thin">
        <color rgb="FF2E1A47"/>
      </top>
      <bottom style="thin">
        <color indexed="64"/>
      </bottom>
      <diagonal/>
    </border>
    <border>
      <left/>
      <right style="thin">
        <color rgb="FF2E1A47"/>
      </right>
      <top style="thin">
        <color rgb="FF2E1A47"/>
      </top>
      <bottom style="thin">
        <color indexed="64"/>
      </bottom>
      <diagonal/>
    </border>
  </borders>
  <cellStyleXfs count="14087">
    <xf numFmtId="0" fontId="0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40" fillId="0" borderId="0"/>
    <xf numFmtId="0" fontId="42" fillId="0" borderId="0" applyNumberForma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1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0" fontId="1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40" fillId="0" borderId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0" fillId="0" borderId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43" fillId="8" borderId="0" applyNumberFormat="0" applyBorder="0" applyAlignment="0" applyProtection="0"/>
    <xf numFmtId="0" fontId="30" fillId="9" borderId="22" applyNumberFormat="0" applyAlignment="0" applyProtection="0"/>
    <xf numFmtId="0" fontId="31" fillId="10" borderId="23" applyNumberFormat="0" applyAlignment="0" applyProtection="0"/>
    <xf numFmtId="0" fontId="32" fillId="10" borderId="22" applyNumberFormat="0" applyAlignment="0" applyProtection="0"/>
    <xf numFmtId="0" fontId="33" fillId="0" borderId="24" applyNumberFormat="0" applyFill="0" applyAlignment="0" applyProtection="0"/>
    <xf numFmtId="0" fontId="34" fillId="11" borderId="25" applyNumberFormat="0" applyAlignment="0" applyProtection="0"/>
    <xf numFmtId="0" fontId="35" fillId="0" borderId="0" applyNumberFormat="0" applyFill="0" applyBorder="0" applyAlignment="0" applyProtection="0"/>
    <xf numFmtId="0" fontId="24" fillId="12" borderId="26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38" fillId="36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43" fillId="8" borderId="0" applyNumberFormat="0" applyBorder="0" applyAlignment="0" applyProtection="0"/>
    <xf numFmtId="0" fontId="30" fillId="9" borderId="22" applyNumberFormat="0" applyAlignment="0" applyProtection="0"/>
    <xf numFmtId="0" fontId="31" fillId="10" borderId="23" applyNumberFormat="0" applyAlignment="0" applyProtection="0"/>
    <xf numFmtId="0" fontId="32" fillId="10" borderId="22" applyNumberFormat="0" applyAlignment="0" applyProtection="0"/>
    <xf numFmtId="0" fontId="33" fillId="0" borderId="24" applyNumberFormat="0" applyFill="0" applyAlignment="0" applyProtection="0"/>
    <xf numFmtId="0" fontId="34" fillId="11" borderId="25" applyNumberFormat="0" applyAlignment="0" applyProtection="0"/>
    <xf numFmtId="0" fontId="35" fillId="0" borderId="0" applyNumberFormat="0" applyFill="0" applyBorder="0" applyAlignment="0" applyProtection="0"/>
    <xf numFmtId="0" fontId="24" fillId="12" borderId="26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38" fillId="36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1" fillId="0" borderId="0"/>
    <xf numFmtId="0" fontId="24" fillId="0" borderId="0"/>
    <xf numFmtId="0" fontId="24" fillId="12" borderId="26" applyNumberFormat="0" applyFont="0" applyAlignment="0" applyProtection="0"/>
    <xf numFmtId="0" fontId="1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9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1" fillId="0" borderId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0" fontId="24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9" fillId="37" borderId="28"/>
    <xf numFmtId="0" fontId="60" fillId="37" borderId="0"/>
    <xf numFmtId="0" fontId="59" fillId="37" borderId="0"/>
    <xf numFmtId="49" fontId="61" fillId="0" borderId="0">
      <alignment horizontal="right" wrapText="1"/>
    </xf>
    <xf numFmtId="1" fontId="62" fillId="0" borderId="0"/>
    <xf numFmtId="0" fontId="63" fillId="0" borderId="0" applyNumberFormat="0">
      <alignment horizontal="right"/>
    </xf>
    <xf numFmtId="0" fontId="64" fillId="0" borderId="0"/>
    <xf numFmtId="0" fontId="65" fillId="0" borderId="29"/>
    <xf numFmtId="0" fontId="24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0" fillId="0" borderId="0"/>
    <xf numFmtId="43" fontId="13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3" fillId="0" borderId="0"/>
    <xf numFmtId="43" fontId="1" fillId="0" borderId="0" applyFont="0" applyFill="0" applyBorder="0" applyAlignment="0" applyProtection="0"/>
    <xf numFmtId="0" fontId="45" fillId="0" borderId="20" applyNumberFormat="0" applyFill="0" applyAlignment="0" applyProtection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24" fillId="0" borderId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0" fontId="24" fillId="0" borderId="0"/>
    <xf numFmtId="0" fontId="1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41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41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45" fillId="0" borderId="20" applyNumberFormat="0" applyFill="0" applyAlignment="0" applyProtection="0"/>
    <xf numFmtId="0" fontId="24" fillId="0" borderId="0"/>
    <xf numFmtId="43" fontId="13" fillId="0" borderId="0" applyFont="0" applyFill="0" applyBorder="0" applyAlignment="0" applyProtection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24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45" fillId="0" borderId="20" applyNumberFormat="0" applyFill="0" applyAlignment="0" applyProtection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0" fontId="24" fillId="0" borderId="0"/>
    <xf numFmtId="0" fontId="40" fillId="0" borderId="0"/>
    <xf numFmtId="43" fontId="13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39" fillId="0" borderId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0" fontId="39" fillId="0" borderId="0"/>
    <xf numFmtId="0" fontId="40" fillId="22" borderId="0" applyNumberFormat="0" applyBorder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0" fontId="66" fillId="0" borderId="0"/>
    <xf numFmtId="0" fontId="40" fillId="0" borderId="0"/>
    <xf numFmtId="9" fontId="66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23" borderId="0" applyNumberFormat="0" applyBorder="0" applyAlignment="0" applyProtection="0"/>
    <xf numFmtId="0" fontId="44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1" fillId="0" borderId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0" borderId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41" fillId="0" borderId="0"/>
    <xf numFmtId="0" fontId="1" fillId="0" borderId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0" borderId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9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0" fontId="24" fillId="0" borderId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0" fontId="41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40" fillId="27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24" fillId="0" borderId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1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27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1" fillId="0" borderId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24" fillId="0" borderId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1" fillId="0" borderId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58" fillId="28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9" fontId="67" fillId="0" borderId="0" applyFont="0" applyFill="0" applyBorder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40" fillId="0" borderId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24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40" fillId="0" borderId="0"/>
    <xf numFmtId="0" fontId="67" fillId="12" borderId="26" applyNumberFormat="0" applyFont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43" fontId="40" fillId="0" borderId="0" applyFont="0" applyFill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1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9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4" fillId="0" borderId="19" applyNumberFormat="0" applyFill="0" applyAlignment="0" applyProtection="0"/>
    <xf numFmtId="9" fontId="69" fillId="0" borderId="0" applyFont="0" applyFill="0" applyBorder="0" applyAlignment="0" applyProtection="0"/>
    <xf numFmtId="0" fontId="40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7" fillId="6" borderId="0" applyNumberFormat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9" fillId="8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1" fillId="10" borderId="23" applyNumberForma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3" fillId="0" borderId="24" applyNumberFormat="0" applyFill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15" borderId="0" applyNumberFormat="0" applyBorder="0" applyAlignment="0" applyProtection="0"/>
    <xf numFmtId="9" fontId="67" fillId="0" borderId="0" applyFont="0" applyFill="0" applyBorder="0" applyAlignment="0" applyProtection="0"/>
    <xf numFmtId="0" fontId="58" fillId="17" borderId="0" applyNumberFormat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1" fillId="0" borderId="0"/>
    <xf numFmtId="9" fontId="67" fillId="0" borderId="0" applyFont="0" applyFill="0" applyBorder="0" applyAlignment="0" applyProtection="0"/>
    <xf numFmtId="0" fontId="58" fillId="16" borderId="0" applyNumberFormat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12" borderId="26" applyNumberFormat="0" applyFon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9" fontId="67" fillId="0" borderId="0" applyFont="0" applyFill="0" applyBorder="0" applyAlignment="0" applyProtection="0"/>
    <xf numFmtId="0" fontId="66" fillId="0" borderId="0"/>
    <xf numFmtId="9" fontId="67" fillId="0" borderId="0" applyFont="0" applyFill="0" applyBorder="0" applyAlignment="0" applyProtection="0"/>
    <xf numFmtId="0" fontId="39" fillId="0" borderId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0" fillId="0" borderId="0"/>
    <xf numFmtId="9" fontId="70" fillId="0" borderId="0" applyFont="0" applyFill="0" applyBorder="0" applyAlignment="0" applyProtection="0"/>
    <xf numFmtId="0" fontId="40" fillId="0" borderId="0"/>
    <xf numFmtId="9" fontId="70" fillId="0" borderId="0" applyFont="0" applyFill="0" applyBorder="0" applyAlignment="0" applyProtection="0"/>
    <xf numFmtId="0" fontId="39" fillId="0" borderId="0"/>
    <xf numFmtId="9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6" fillId="0" borderId="21" applyNumberFormat="0" applyFill="0" applyAlignment="0" applyProtection="0"/>
    <xf numFmtId="9" fontId="70" fillId="0" borderId="0" applyFont="0" applyFill="0" applyBorder="0" applyAlignment="0" applyProtection="0"/>
    <xf numFmtId="0" fontId="45" fillId="0" borderId="20" applyNumberFormat="0" applyFill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36" borderId="0" applyNumberFormat="0" applyBorder="0" applyAlignment="0" applyProtection="0"/>
    <xf numFmtId="9" fontId="67" fillId="0" borderId="0" applyFont="0" applyFill="0" applyBorder="0" applyAlignment="0" applyProtection="0"/>
    <xf numFmtId="0" fontId="40" fillId="35" borderId="0" applyNumberFormat="0" applyBorder="0" applyAlignment="0" applyProtection="0"/>
    <xf numFmtId="9" fontId="67" fillId="0" borderId="0" applyFont="0" applyFill="0" applyBorder="0" applyAlignment="0" applyProtection="0"/>
    <xf numFmtId="0" fontId="40" fillId="34" borderId="0" applyNumberFormat="0" applyBorder="0" applyAlignment="0" applyProtection="0"/>
    <xf numFmtId="9" fontId="67" fillId="0" borderId="0" applyFont="0" applyFill="0" applyBorder="0" applyAlignment="0" applyProtection="0"/>
    <xf numFmtId="0" fontId="58" fillId="33" borderId="0" applyNumberFormat="0" applyBorder="0" applyAlignment="0" applyProtection="0"/>
    <xf numFmtId="9" fontId="67" fillId="0" borderId="0" applyFont="0" applyFill="0" applyBorder="0" applyAlignment="0" applyProtection="0"/>
    <xf numFmtId="0" fontId="58" fillId="32" borderId="0" applyNumberFormat="0" applyBorder="0" applyAlignment="0" applyProtection="0"/>
    <xf numFmtId="9" fontId="67" fillId="0" borderId="0" applyFont="0" applyFill="0" applyBorder="0" applyAlignment="0" applyProtection="0"/>
    <xf numFmtId="0" fontId="40" fillId="31" borderId="0" applyNumberFormat="0" applyBorder="0" applyAlignment="0" applyProtection="0"/>
    <xf numFmtId="9" fontId="67" fillId="0" borderId="0" applyFont="0" applyFill="0" applyBorder="0" applyAlignment="0" applyProtection="0"/>
    <xf numFmtId="0" fontId="40" fillId="30" borderId="0" applyNumberFormat="0" applyBorder="0" applyAlignment="0" applyProtection="0"/>
    <xf numFmtId="9" fontId="67" fillId="0" borderId="0" applyFont="0" applyFill="0" applyBorder="0" applyAlignment="0" applyProtection="0"/>
    <xf numFmtId="0" fontId="58" fillId="29" borderId="0" applyNumberFormat="0" applyBorder="0" applyAlignment="0" applyProtection="0"/>
    <xf numFmtId="9" fontId="67" fillId="0" borderId="0" applyFont="0" applyFill="0" applyBorder="0" applyAlignment="0" applyProtection="0"/>
    <xf numFmtId="0" fontId="58" fillId="28" borderId="0" applyNumberFormat="0" applyBorder="0" applyAlignment="0" applyProtection="0"/>
    <xf numFmtId="9" fontId="67" fillId="0" borderId="0" applyFont="0" applyFill="0" applyBorder="0" applyAlignment="0" applyProtection="0"/>
    <xf numFmtId="0" fontId="40" fillId="27" borderId="0" applyNumberFormat="0" applyBorder="0" applyAlignment="0" applyProtection="0"/>
    <xf numFmtId="9" fontId="67" fillId="0" borderId="0" applyFont="0" applyFill="0" applyBorder="0" applyAlignment="0" applyProtection="0"/>
    <xf numFmtId="0" fontId="40" fillId="26" borderId="0" applyNumberFormat="0" applyBorder="0" applyAlignment="0" applyProtection="0"/>
    <xf numFmtId="9" fontId="67" fillId="0" borderId="0" applyFont="0" applyFill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3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9" fillId="0" borderId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39" fillId="0" borderId="0"/>
    <xf numFmtId="9" fontId="40" fillId="0" borderId="0" applyFont="0" applyFill="0" applyBorder="0" applyAlignment="0" applyProtection="0"/>
    <xf numFmtId="0" fontId="44" fillId="0" borderId="19" applyNumberFormat="0" applyFill="0" applyAlignment="0" applyProtection="0"/>
    <xf numFmtId="0" fontId="40" fillId="0" borderId="0"/>
    <xf numFmtId="0" fontId="47" fillId="6" borderId="0" applyNumberFormat="0" applyBorder="0" applyAlignment="0" applyProtection="0"/>
    <xf numFmtId="0" fontId="49" fillId="8" borderId="0" applyNumberFormat="0" applyBorder="0" applyAlignment="0" applyProtection="0"/>
    <xf numFmtId="0" fontId="51" fillId="10" borderId="23" applyNumberFormat="0" applyAlignment="0" applyProtection="0"/>
    <xf numFmtId="0" fontId="53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58" fillId="17" borderId="0" applyNumberFormat="0" applyBorder="0" applyAlignment="0" applyProtection="0"/>
    <xf numFmtId="0" fontId="40" fillId="0" borderId="0"/>
    <xf numFmtId="0" fontId="24" fillId="0" borderId="0"/>
    <xf numFmtId="0" fontId="24" fillId="0" borderId="0"/>
    <xf numFmtId="9" fontId="67" fillId="0" borderId="0" applyFont="0" applyFill="0" applyBorder="0" applyAlignment="0" applyProtection="0"/>
    <xf numFmtId="0" fontId="58" fillId="16" borderId="0" applyNumberFormat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58" fillId="28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39" fillId="0" borderId="0"/>
    <xf numFmtId="0" fontId="44" fillId="0" borderId="19" applyNumberFormat="0" applyFill="0" applyAlignment="0" applyProtection="0"/>
    <xf numFmtId="0" fontId="40" fillId="0" borderId="0"/>
    <xf numFmtId="0" fontId="47" fillId="6" borderId="0" applyNumberFormat="0" applyBorder="0" applyAlignment="0" applyProtection="0"/>
    <xf numFmtId="0" fontId="49" fillId="8" borderId="0" applyNumberFormat="0" applyBorder="0" applyAlignment="0" applyProtection="0"/>
    <xf numFmtId="0" fontId="51" fillId="10" borderId="23" applyNumberFormat="0" applyAlignment="0" applyProtection="0"/>
    <xf numFmtId="0" fontId="53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58" fillId="17" borderId="0" applyNumberFormat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41" fillId="0" borderId="0"/>
    <xf numFmtId="0" fontId="58" fillId="16" borderId="0" applyNumberFormat="0" applyBorder="0" applyAlignment="0" applyProtection="0"/>
    <xf numFmtId="0" fontId="24" fillId="0" borderId="0"/>
    <xf numFmtId="0" fontId="40" fillId="12" borderId="26" applyNumberFormat="0" applyFont="0" applyAlignment="0" applyProtection="0"/>
    <xf numFmtId="0" fontId="54" fillId="11" borderId="25" applyNumberFormat="0" applyAlignment="0" applyProtection="0"/>
    <xf numFmtId="0" fontId="52" fillId="10" borderId="22" applyNumberFormat="0" applyAlignment="0" applyProtection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0" fontId="40" fillId="23" borderId="0" applyNumberFormat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24" fillId="0" borderId="0"/>
    <xf numFmtId="0" fontId="58" fillId="24" borderId="0" applyNumberFormat="0" applyBorder="0" applyAlignment="0" applyProtection="0"/>
    <xf numFmtId="0" fontId="40" fillId="0" borderId="0"/>
    <xf numFmtId="0" fontId="41" fillId="0" borderId="0"/>
    <xf numFmtId="0" fontId="40" fillId="12" borderId="26" applyNumberFormat="0" applyFont="0" applyAlignment="0" applyProtection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4" fillId="11" borderId="25" applyNumberFormat="0" applyAlignment="0" applyProtection="0"/>
    <xf numFmtId="0" fontId="52" fillId="10" borderId="22" applyNumberFormat="0" applyAlignment="0" applyProtection="0"/>
    <xf numFmtId="0" fontId="40" fillId="0" borderId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0" fontId="40" fillId="23" borderId="0" applyNumberFormat="0" applyBorder="0" applyAlignment="0" applyProtection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9" fontId="40" fillId="0" borderId="0" applyFont="0" applyFill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24" fillId="0" borderId="0"/>
    <xf numFmtId="0" fontId="58" fillId="24" borderId="0" applyNumberFormat="0" applyBorder="0" applyAlignment="0" applyProtection="0"/>
    <xf numFmtId="0" fontId="40" fillId="0" borderId="0"/>
    <xf numFmtId="0" fontId="1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4" fillId="11" borderId="25" applyNumberFormat="0" applyAlignment="0" applyProtection="0"/>
    <xf numFmtId="9" fontId="40" fillId="0" borderId="0" applyFont="0" applyFill="0" applyBorder="0" applyAlignment="0" applyProtection="0"/>
    <xf numFmtId="0" fontId="52" fillId="10" borderId="22" applyNumberFormat="0" applyAlignment="0" applyProtection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8" fillId="28" borderId="0" applyNumberFormat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0" borderId="0"/>
    <xf numFmtId="0" fontId="40" fillId="30" borderId="0" applyNumberFormat="0" applyBorder="0" applyAlignment="0" applyProtection="0"/>
    <xf numFmtId="0" fontId="24" fillId="0" borderId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9" fontId="40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8" fillId="28" borderId="0" applyNumberFormat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9" fontId="1" fillId="0" borderId="0" applyFont="0" applyFill="0" applyBorder="0" applyAlignment="0" applyProtection="0"/>
    <xf numFmtId="0" fontId="39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9" fontId="1" fillId="0" borderId="0" applyFont="0" applyFill="0" applyBorder="0" applyAlignment="0" applyProtection="0"/>
    <xf numFmtId="0" fontId="39" fillId="0" borderId="0"/>
    <xf numFmtId="9" fontId="40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39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39" fillId="0" borderId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4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44">
    <xf numFmtId="0" fontId="0" fillId="0" borderId="0" xfId="0"/>
    <xf numFmtId="0" fontId="9" fillId="2" borderId="0" xfId="2" applyFont="1" applyFill="1" applyAlignment="1">
      <alignment horizontal="left"/>
    </xf>
    <xf numFmtId="0" fontId="11" fillId="3" borderId="0" xfId="3" applyFont="1" applyFill="1" applyAlignment="1">
      <alignment horizontal="left"/>
    </xf>
    <xf numFmtId="0" fontId="8" fillId="4" borderId="0" xfId="2" applyFont="1" applyFill="1" applyAlignment="1">
      <alignment horizontal="left"/>
    </xf>
    <xf numFmtId="0" fontId="0" fillId="2" borderId="0" xfId="0" applyFill="1"/>
    <xf numFmtId="0" fontId="3" fillId="2" borderId="0" xfId="3" applyFont="1" applyFill="1"/>
    <xf numFmtId="0" fontId="11" fillId="2" borderId="5" xfId="3" applyFont="1" applyFill="1" applyBorder="1"/>
    <xf numFmtId="0" fontId="11" fillId="2" borderId="0" xfId="3" applyFont="1" applyFill="1" applyAlignment="1">
      <alignment horizontal="left"/>
    </xf>
    <xf numFmtId="0" fontId="2" fillId="2" borderId="0" xfId="3" applyFont="1" applyFill="1"/>
    <xf numFmtId="0" fontId="2" fillId="2" borderId="0" xfId="3" applyFont="1" applyFill="1" applyAlignment="1">
      <alignment horizontal="right"/>
    </xf>
    <xf numFmtId="0" fontId="2" fillId="2" borderId="0" xfId="3" applyFont="1" applyFill="1" applyAlignment="1">
      <alignment horizontal="center"/>
    </xf>
    <xf numFmtId="0" fontId="14" fillId="2" borderId="6" xfId="3" applyFont="1" applyFill="1" applyBorder="1" applyAlignment="1">
      <alignment horizontal="left"/>
    </xf>
    <xf numFmtId="0" fontId="3" fillId="2" borderId="6" xfId="3" applyFont="1" applyFill="1" applyBorder="1"/>
    <xf numFmtId="0" fontId="15" fillId="2" borderId="7" xfId="3" applyFont="1" applyFill="1" applyBorder="1" applyAlignment="1">
      <alignment horizontal="left"/>
    </xf>
    <xf numFmtId="164" fontId="16" fillId="2" borderId="0" xfId="5" applyNumberFormat="1" applyFont="1" applyFill="1" applyBorder="1" applyAlignment="1">
      <alignment horizontal="right"/>
    </xf>
    <xf numFmtId="164" fontId="16" fillId="2" borderId="8" xfId="5" applyNumberFormat="1" applyFont="1" applyFill="1" applyBorder="1" applyAlignment="1">
      <alignment horizontal="right"/>
    </xf>
    <xf numFmtId="164" fontId="3" fillId="2" borderId="0" xfId="5" applyNumberFormat="1" applyFont="1" applyFill="1" applyBorder="1" applyAlignment="1">
      <alignment horizontal="right"/>
    </xf>
    <xf numFmtId="0" fontId="9" fillId="2" borderId="0" xfId="2" applyFont="1" applyFill="1" applyAlignment="1">
      <alignment horizontal="left" wrapText="1"/>
    </xf>
    <xf numFmtId="165" fontId="19" fillId="2" borderId="0" xfId="2" applyNumberFormat="1" applyFont="1" applyFill="1" applyAlignment="1">
      <alignment horizontal="right"/>
    </xf>
    <xf numFmtId="0" fontId="2" fillId="2" borderId="5" xfId="3" applyFont="1" applyFill="1" applyBorder="1" applyAlignment="1">
      <alignment horizontal="right"/>
    </xf>
    <xf numFmtId="165" fontId="19" fillId="2" borderId="15" xfId="2" applyNumberFormat="1" applyFont="1" applyFill="1" applyBorder="1" applyAlignment="1">
      <alignment horizontal="right"/>
    </xf>
    <xf numFmtId="165" fontId="20" fillId="2" borderId="0" xfId="2" applyNumberFormat="1" applyFont="1" applyFill="1" applyAlignment="1">
      <alignment horizontal="right"/>
    </xf>
    <xf numFmtId="165" fontId="21" fillId="2" borderId="0" xfId="2" applyNumberFormat="1" applyFont="1" applyFill="1" applyAlignment="1">
      <alignment horizontal="center"/>
    </xf>
    <xf numFmtId="0" fontId="3" fillId="2" borderId="0" xfId="3" applyFont="1" applyFill="1" applyAlignment="1">
      <alignment horizontal="left"/>
    </xf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2" fillId="2" borderId="0" xfId="3" applyFont="1" applyFill="1" applyAlignment="1">
      <alignment horizontal="left"/>
    </xf>
    <xf numFmtId="167" fontId="2" fillId="2" borderId="0" xfId="5" applyNumberFormat="1" applyFont="1" applyFill="1" applyBorder="1" applyAlignment="1">
      <alignment horizontal="right"/>
    </xf>
    <xf numFmtId="0" fontId="8" fillId="4" borderId="9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right"/>
    </xf>
    <xf numFmtId="0" fontId="8" fillId="4" borderId="5" xfId="3" applyFont="1" applyFill="1" applyBorder="1" applyAlignment="1">
      <alignment horizontal="right"/>
    </xf>
    <xf numFmtId="0" fontId="8" fillId="4" borderId="0" xfId="3" applyFont="1" applyFill="1" applyAlignment="1">
      <alignment horizontal="right"/>
    </xf>
    <xf numFmtId="0" fontId="17" fillId="4" borderId="13" xfId="3" applyFont="1" applyFill="1" applyBorder="1"/>
    <xf numFmtId="0" fontId="6" fillId="4" borderId="0" xfId="0" applyFont="1" applyFill="1" applyAlignment="1">
      <alignment horizontal="right" vertical="top"/>
    </xf>
    <xf numFmtId="0" fontId="5" fillId="0" borderId="2" xfId="3" applyFont="1" applyBorder="1" applyAlignment="1">
      <alignment horizontal="left"/>
    </xf>
    <xf numFmtId="0" fontId="22" fillId="0" borderId="6" xfId="3" applyFont="1" applyBorder="1"/>
    <xf numFmtId="166" fontId="16" fillId="2" borderId="0" xfId="4" applyNumberFormat="1" applyFont="1" applyFill="1" applyBorder="1" applyAlignment="1">
      <alignment horizontal="right"/>
    </xf>
    <xf numFmtId="165" fontId="19" fillId="2" borderId="17" xfId="2" applyNumberFormat="1" applyFont="1" applyFill="1" applyBorder="1" applyAlignment="1">
      <alignment horizontal="right"/>
    </xf>
    <xf numFmtId="2" fontId="0" fillId="0" borderId="0" xfId="0" applyNumberFormat="1"/>
    <xf numFmtId="165" fontId="16" fillId="5" borderId="0" xfId="2" applyNumberFormat="1" applyFont="1" applyFill="1" applyAlignment="1">
      <alignment horizontal="right"/>
    </xf>
    <xf numFmtId="165" fontId="19" fillId="5" borderId="0" xfId="2" applyNumberFormat="1" applyFont="1" applyFill="1" applyAlignment="1">
      <alignment horizontal="right"/>
    </xf>
    <xf numFmtId="165" fontId="19" fillId="5" borderId="15" xfId="2" applyNumberFormat="1" applyFont="1" applyFill="1" applyBorder="1" applyAlignment="1">
      <alignment horizontal="right"/>
    </xf>
    <xf numFmtId="164" fontId="23" fillId="5" borderId="0" xfId="5" applyNumberFormat="1" applyFont="1" applyFill="1" applyBorder="1" applyAlignment="1">
      <alignment horizontal="right"/>
    </xf>
    <xf numFmtId="0" fontId="8" fillId="4" borderId="11" xfId="3" applyFont="1" applyFill="1" applyBorder="1"/>
    <xf numFmtId="0" fontId="17" fillId="4" borderId="0" xfId="3" applyFont="1" applyFill="1"/>
    <xf numFmtId="0" fontId="71" fillId="2" borderId="6" xfId="3" applyFont="1" applyFill="1" applyBorder="1"/>
    <xf numFmtId="0" fontId="8" fillId="4" borderId="0" xfId="3" applyFont="1" applyFill="1" applyAlignment="1">
      <alignment horizontal="center"/>
    </xf>
    <xf numFmtId="0" fontId="8" fillId="4" borderId="10" xfId="3" applyFont="1" applyFill="1" applyBorder="1" applyAlignment="1">
      <alignment horizontal="center"/>
    </xf>
    <xf numFmtId="165" fontId="19" fillId="2" borderId="0" xfId="2" applyNumberFormat="1" applyFont="1" applyFill="1" applyAlignment="1">
      <alignment horizontal="center"/>
    </xf>
    <xf numFmtId="3" fontId="0" fillId="0" borderId="0" xfId="0" applyNumberFormat="1"/>
    <xf numFmtId="0" fontId="3" fillId="2" borderId="6" xfId="3" applyFont="1" applyFill="1" applyBorder="1" applyAlignment="1">
      <alignment horizontal="center"/>
    </xf>
    <xf numFmtId="0" fontId="15" fillId="2" borderId="7" xfId="3" applyFont="1" applyFill="1" applyBorder="1" applyAlignment="1">
      <alignment horizontal="center"/>
    </xf>
    <xf numFmtId="0" fontId="8" fillId="4" borderId="32" xfId="3" applyFont="1" applyFill="1" applyBorder="1" applyAlignment="1">
      <alignment horizontal="center"/>
    </xf>
    <xf numFmtId="164" fontId="16" fillId="2" borderId="0" xfId="5" applyNumberFormat="1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4" borderId="31" xfId="3" applyFont="1" applyFill="1" applyBorder="1" applyAlignment="1">
      <alignment horizontal="center"/>
    </xf>
    <xf numFmtId="168" fontId="2" fillId="2" borderId="0" xfId="3" applyNumberFormat="1" applyFont="1" applyFill="1"/>
    <xf numFmtId="168" fontId="3" fillId="2" borderId="6" xfId="3" applyNumberFormat="1" applyFont="1" applyFill="1" applyBorder="1"/>
    <xf numFmtId="168" fontId="15" fillId="2" borderId="7" xfId="3" applyNumberFormat="1" applyFont="1" applyFill="1" applyBorder="1" applyAlignment="1">
      <alignment horizontal="left"/>
    </xf>
    <xf numFmtId="168" fontId="16" fillId="2" borderId="0" xfId="5" applyNumberFormat="1" applyFont="1" applyFill="1" applyBorder="1" applyAlignment="1">
      <alignment horizontal="right"/>
    </xf>
    <xf numFmtId="168" fontId="2" fillId="2" borderId="0" xfId="3" applyNumberFormat="1" applyFont="1" applyFill="1" applyAlignment="1">
      <alignment horizontal="right"/>
    </xf>
    <xf numFmtId="168" fontId="20" fillId="2" borderId="0" xfId="2" applyNumberFormat="1" applyFont="1" applyFill="1" applyAlignment="1">
      <alignment horizontal="right"/>
    </xf>
    <xf numFmtId="168" fontId="21" fillId="2" borderId="18" xfId="2" applyNumberFormat="1" applyFont="1" applyFill="1" applyBorder="1" applyAlignment="1">
      <alignment horizontal="center"/>
    </xf>
    <xf numFmtId="168" fontId="3" fillId="2" borderId="0" xfId="3" applyNumberFormat="1" applyFont="1" applyFill="1"/>
    <xf numFmtId="168" fontId="11" fillId="2" borderId="5" xfId="3" applyNumberFormat="1" applyFont="1" applyFill="1" applyBorder="1"/>
    <xf numFmtId="168" fontId="0" fillId="2" borderId="0" xfId="0" applyNumberFormat="1" applyFill="1"/>
    <xf numFmtId="168" fontId="0" fillId="0" borderId="0" xfId="0" applyNumberFormat="1"/>
    <xf numFmtId="168" fontId="6" fillId="4" borderId="0" xfId="0" applyNumberFormat="1" applyFont="1" applyFill="1" applyAlignment="1">
      <alignment horizontal="right" vertical="top"/>
    </xf>
    <xf numFmtId="168" fontId="3" fillId="2" borderId="0" xfId="5" applyNumberFormat="1" applyFont="1" applyFill="1" applyBorder="1" applyAlignment="1">
      <alignment horizontal="right"/>
    </xf>
    <xf numFmtId="168" fontId="21" fillId="2" borderId="0" xfId="2" applyNumberFormat="1" applyFont="1" applyFill="1" applyAlignment="1">
      <alignment horizontal="center"/>
    </xf>
    <xf numFmtId="43" fontId="0" fillId="0" borderId="0" xfId="0" applyNumberFormat="1"/>
    <xf numFmtId="168" fontId="6" fillId="4" borderId="30" xfId="0" applyNumberFormat="1" applyFont="1" applyFill="1" applyBorder="1" applyAlignment="1">
      <alignment horizontal="center" vertical="top"/>
    </xf>
    <xf numFmtId="166" fontId="16" fillId="2" borderId="14" xfId="4" applyNumberFormat="1" applyFont="1" applyFill="1" applyBorder="1" applyAlignment="1">
      <alignment horizontal="right"/>
    </xf>
    <xf numFmtId="164" fontId="23" fillId="5" borderId="14" xfId="5" applyNumberFormat="1" applyFont="1" applyFill="1" applyBorder="1" applyAlignment="1">
      <alignment horizontal="right"/>
    </xf>
    <xf numFmtId="165" fontId="16" fillId="2" borderId="14" xfId="4" applyNumberFormat="1" applyFont="1" applyFill="1" applyBorder="1" applyAlignment="1">
      <alignment horizontal="right"/>
    </xf>
    <xf numFmtId="165" fontId="16" fillId="2" borderId="0" xfId="4" applyNumberFormat="1" applyFont="1" applyFill="1" applyBorder="1" applyAlignment="1">
      <alignment horizontal="right"/>
    </xf>
    <xf numFmtId="165" fontId="23" fillId="5" borderId="14" xfId="5" applyNumberFormat="1" applyFont="1" applyFill="1" applyBorder="1" applyAlignment="1">
      <alignment horizontal="right"/>
    </xf>
    <xf numFmtId="165" fontId="23" fillId="5" borderId="0" xfId="5" applyNumberFormat="1" applyFont="1" applyFill="1" applyBorder="1" applyAlignment="1">
      <alignment horizontal="right"/>
    </xf>
    <xf numFmtId="165" fontId="16" fillId="2" borderId="0" xfId="0" applyNumberFormat="1" applyFont="1" applyFill="1"/>
    <xf numFmtId="165" fontId="16" fillId="5" borderId="0" xfId="0" applyNumberFormat="1" applyFont="1" applyFill="1"/>
    <xf numFmtId="165" fontId="0" fillId="0" borderId="0" xfId="0" applyNumberFormat="1"/>
    <xf numFmtId="0" fontId="2" fillId="2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164" fontId="16" fillId="2" borderId="0" xfId="2" applyNumberFormat="1" applyFont="1" applyFill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34" xfId="0" applyNumberFormat="1" applyFont="1" applyFill="1" applyBorder="1" applyAlignment="1">
      <alignment horizontal="right"/>
    </xf>
    <xf numFmtId="0" fontId="8" fillId="4" borderId="37" xfId="2" applyFont="1" applyFill="1" applyBorder="1" applyAlignment="1">
      <alignment horizontal="right"/>
    </xf>
    <xf numFmtId="0" fontId="1" fillId="3" borderId="35" xfId="1" applyFill="1" applyBorder="1"/>
    <xf numFmtId="0" fontId="1" fillId="3" borderId="0" xfId="1" applyFill="1" applyAlignment="1">
      <alignment horizontal="center"/>
    </xf>
    <xf numFmtId="0" fontId="5" fillId="3" borderId="37" xfId="2" applyFont="1" applyFill="1" applyBorder="1" applyAlignment="1">
      <alignment horizontal="left"/>
    </xf>
    <xf numFmtId="0" fontId="75" fillId="3" borderId="37" xfId="2" applyFont="1" applyFill="1" applyBorder="1" applyAlignment="1">
      <alignment horizontal="left"/>
    </xf>
    <xf numFmtId="0" fontId="2" fillId="3" borderId="0" xfId="1" applyFont="1" applyFill="1" applyAlignment="1">
      <alignment horizontal="left"/>
    </xf>
    <xf numFmtId="0" fontId="1" fillId="3" borderId="0" xfId="14084" applyFont="1" applyFill="1" applyAlignment="1">
      <alignment horizontal="center"/>
    </xf>
    <xf numFmtId="0" fontId="11" fillId="3" borderId="5" xfId="3" applyFont="1" applyFill="1" applyBorder="1"/>
    <xf numFmtId="0" fontId="0" fillId="3" borderId="0" xfId="0" applyFill="1"/>
    <xf numFmtId="0" fontId="3" fillId="3" borderId="0" xfId="6" applyFont="1" applyFill="1"/>
    <xf numFmtId="2" fontId="1" fillId="3" borderId="0" xfId="1" applyNumberFormat="1" applyFill="1" applyAlignment="1">
      <alignment horizontal="center"/>
    </xf>
    <xf numFmtId="0" fontId="8" fillId="4" borderId="40" xfId="0" applyFont="1" applyFill="1" applyBorder="1" applyAlignment="1">
      <alignment horizontal="right"/>
    </xf>
    <xf numFmtId="0" fontId="8" fillId="4" borderId="41" xfId="0" applyFont="1" applyFill="1" applyBorder="1" applyAlignment="1">
      <alignment horizontal="right"/>
    </xf>
    <xf numFmtId="0" fontId="17" fillId="4" borderId="42" xfId="3" applyFont="1" applyFill="1" applyBorder="1"/>
    <xf numFmtId="0" fontId="8" fillId="4" borderId="44" xfId="0" applyFont="1" applyFill="1" applyBorder="1" applyAlignment="1">
      <alignment horizontal="right"/>
    </xf>
    <xf numFmtId="0" fontId="8" fillId="38" borderId="0" xfId="2" applyFont="1" applyFill="1" applyAlignment="1">
      <alignment horizontal="left"/>
    </xf>
    <xf numFmtId="164" fontId="23" fillId="5" borderId="0" xfId="2" applyNumberFormat="1" applyFont="1" applyFill="1" applyAlignment="1">
      <alignment horizontal="right"/>
    </xf>
    <xf numFmtId="0" fontId="8" fillId="39" borderId="0" xfId="3" applyFont="1" applyFill="1" applyAlignment="1">
      <alignment horizontal="right"/>
    </xf>
    <xf numFmtId="0" fontId="8" fillId="39" borderId="0" xfId="2" applyFont="1" applyFill="1" applyAlignment="1">
      <alignment horizontal="right" wrapText="1"/>
    </xf>
    <xf numFmtId="164" fontId="8" fillId="39" borderId="0" xfId="2" applyNumberFormat="1" applyFont="1" applyFill="1" applyAlignment="1">
      <alignment horizontal="right" wrapText="1"/>
    </xf>
    <xf numFmtId="0" fontId="8" fillId="39" borderId="0" xfId="0" applyFont="1" applyFill="1" applyAlignment="1">
      <alignment horizontal="right"/>
    </xf>
    <xf numFmtId="0" fontId="17" fillId="39" borderId="0" xfId="3" applyFont="1" applyFill="1"/>
    <xf numFmtId="0" fontId="1" fillId="2" borderId="35" xfId="1" applyFill="1" applyBorder="1"/>
    <xf numFmtId="0" fontId="1" fillId="2" borderId="35" xfId="1" applyFill="1" applyBorder="1" applyAlignment="1">
      <alignment horizontal="center"/>
    </xf>
    <xf numFmtId="0" fontId="5" fillId="2" borderId="37" xfId="2" applyFont="1" applyFill="1" applyBorder="1" applyAlignment="1">
      <alignment horizontal="left"/>
    </xf>
    <xf numFmtId="0" fontId="75" fillId="2" borderId="37" xfId="2" applyFont="1" applyFill="1" applyBorder="1" applyAlignment="1">
      <alignment horizontal="left"/>
    </xf>
    <xf numFmtId="0" fontId="74" fillId="2" borderId="37" xfId="14084" applyFont="1" applyFill="1" applyBorder="1" applyAlignment="1">
      <alignment horizontal="center"/>
    </xf>
    <xf numFmtId="0" fontId="74" fillId="2" borderId="39" xfId="14084" applyFont="1" applyFill="1" applyBorder="1" applyAlignment="1">
      <alignment horizontal="center"/>
    </xf>
    <xf numFmtId="0" fontId="1" fillId="2" borderId="38" xfId="14084" applyFont="1" applyFill="1" applyBorder="1" applyAlignment="1">
      <alignment horizontal="center"/>
    </xf>
    <xf numFmtId="0" fontId="1" fillId="2" borderId="0" xfId="14084" applyFont="1" applyFill="1" applyAlignment="1">
      <alignment horizontal="center"/>
    </xf>
    <xf numFmtId="0" fontId="8" fillId="39" borderId="0" xfId="2" applyFont="1" applyFill="1" applyAlignment="1">
      <alignment horizontal="left"/>
    </xf>
    <xf numFmtId="164" fontId="23" fillId="40" borderId="0" xfId="2" applyNumberFormat="1" applyFont="1" applyFill="1" applyAlignment="1">
      <alignment horizontal="right"/>
    </xf>
    <xf numFmtId="0" fontId="9" fillId="39" borderId="0" xfId="2" applyFont="1" applyFill="1" applyAlignment="1">
      <alignment horizontal="left"/>
    </xf>
    <xf numFmtId="165" fontId="16" fillId="40" borderId="0" xfId="2" applyNumberFormat="1" applyFont="1" applyFill="1" applyAlignment="1">
      <alignment horizontal="right"/>
    </xf>
    <xf numFmtId="0" fontId="3" fillId="2" borderId="0" xfId="6" applyFont="1" applyFill="1"/>
    <xf numFmtId="165" fontId="16" fillId="40" borderId="0" xfId="0" applyNumberFormat="1" applyFont="1" applyFill="1"/>
    <xf numFmtId="0" fontId="72" fillId="2" borderId="0" xfId="1" applyFont="1" applyFill="1" applyAlignment="1">
      <alignment horizontal="center"/>
    </xf>
    <xf numFmtId="165" fontId="72" fillId="2" borderId="0" xfId="1" applyNumberFormat="1" applyFont="1" applyFill="1" applyAlignment="1">
      <alignment horizontal="center"/>
    </xf>
    <xf numFmtId="165" fontId="1" fillId="2" borderId="0" xfId="1" applyNumberFormat="1" applyFill="1" applyAlignment="1">
      <alignment horizontal="center"/>
    </xf>
    <xf numFmtId="165" fontId="18" fillId="2" borderId="16" xfId="2" applyNumberFormat="1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/>
    </xf>
    <xf numFmtId="165" fontId="10" fillId="2" borderId="3" xfId="2" applyNumberFormat="1" applyFont="1" applyFill="1" applyBorder="1" applyAlignment="1">
      <alignment horizontal="center"/>
    </xf>
    <xf numFmtId="165" fontId="10" fillId="2" borderId="4" xfId="2" applyNumberFormat="1" applyFont="1" applyFill="1" applyBorder="1" applyAlignment="1">
      <alignment horizontal="center"/>
    </xf>
    <xf numFmtId="0" fontId="8" fillId="4" borderId="0" xfId="3" applyFont="1" applyFill="1" applyAlignment="1">
      <alignment horizontal="center"/>
    </xf>
    <xf numFmtId="0" fontId="8" fillId="4" borderId="10" xfId="3" applyFont="1" applyFill="1" applyBorder="1" applyAlignment="1">
      <alignment horizontal="center"/>
    </xf>
    <xf numFmtId="0" fontId="8" fillId="4" borderId="12" xfId="3" applyFont="1" applyFill="1" applyBorder="1" applyAlignment="1">
      <alignment horizontal="center"/>
    </xf>
    <xf numFmtId="164" fontId="10" fillId="2" borderId="33" xfId="2" applyNumberFormat="1" applyFont="1" applyFill="1" applyBorder="1" applyAlignment="1">
      <alignment horizontal="center"/>
    </xf>
    <xf numFmtId="164" fontId="76" fillId="39" borderId="0" xfId="2" applyNumberFormat="1" applyFont="1" applyFill="1" applyAlignment="1">
      <alignment horizontal="center"/>
    </xf>
    <xf numFmtId="164" fontId="76" fillId="4" borderId="36" xfId="2" applyNumberFormat="1" applyFont="1" applyFill="1" applyBorder="1" applyAlignment="1">
      <alignment horizontal="center"/>
    </xf>
    <xf numFmtId="164" fontId="76" fillId="4" borderId="43" xfId="2" applyNumberFormat="1" applyFont="1" applyFill="1" applyBorder="1" applyAlignment="1">
      <alignment horizontal="center"/>
    </xf>
    <xf numFmtId="164" fontId="10" fillId="0" borderId="4" xfId="2" applyNumberFormat="1" applyFont="1" applyBorder="1" applyAlignment="1">
      <alignment horizontal="center"/>
    </xf>
    <xf numFmtId="164" fontId="10" fillId="0" borderId="33" xfId="2" applyNumberFormat="1" applyFont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/>
    </xf>
    <xf numFmtId="164" fontId="10" fillId="3" borderId="3" xfId="2" applyNumberFormat="1" applyFont="1" applyFill="1" applyBorder="1" applyAlignment="1">
      <alignment horizontal="center"/>
    </xf>
    <xf numFmtId="164" fontId="10" fillId="3" borderId="4" xfId="2" applyNumberFormat="1" applyFont="1" applyFill="1" applyBorder="1" applyAlignment="1">
      <alignment horizontal="center"/>
    </xf>
  </cellXfs>
  <cellStyles count="14087">
    <cellStyle name="1st Column SubHead" xfId="1099" xr:uid="{8A2479E9-EAB8-48AD-81D8-28ACBD4568EE}"/>
    <cellStyle name="1st Column Subhead2" xfId="1100" xr:uid="{339CF2A8-64AA-405F-8FED-6310DCA2EC27}"/>
    <cellStyle name="1st Column text" xfId="1101" xr:uid="{E842C191-B412-461B-AAFA-5FE869CFCB0F}"/>
    <cellStyle name="20% - Accent1 10" xfId="3178" xr:uid="{57986FB7-7BE6-4A29-8861-D2069B74FAED}"/>
    <cellStyle name="20% - Accent1 11" xfId="2599" xr:uid="{7993D1C7-E6F6-47D2-80DD-4DE78E8CE4D1}"/>
    <cellStyle name="20% - Accent1 12" xfId="2119" xr:uid="{04C738F8-349F-4504-98FB-483E51823BED}"/>
    <cellStyle name="20% - Accent1 13" xfId="2540" xr:uid="{1F427228-9540-4227-85A2-51D43A6DFF98}"/>
    <cellStyle name="20% - Accent1 14" xfId="2132" xr:uid="{50494125-E9CB-4178-B62B-2CEB00128ECD}"/>
    <cellStyle name="20% - Accent1 15" xfId="2524" xr:uid="{37FAF3D5-BB28-4D36-9A10-0D464607CEED}"/>
    <cellStyle name="20% - Accent1 16" xfId="2144" xr:uid="{5F45A815-0F54-4871-B582-BCF75B65A120}"/>
    <cellStyle name="20% - Accent1 2" xfId="545" xr:uid="{8943538E-9A95-48A4-8CCD-3D53DEFA46AF}"/>
    <cellStyle name="20% - Accent1 2 2" xfId="592" xr:uid="{B7A79A9B-4428-4253-A83B-B85048477266}"/>
    <cellStyle name="20% - Accent1 2 2 2" xfId="660" xr:uid="{709FD9A9-C277-46D8-91AD-6AF8F3CC49AA}"/>
    <cellStyle name="20% - Accent1 2 2 2 2" xfId="12568" xr:uid="{F1FE8A58-EB14-4678-8E43-10FE5F42E2C5}"/>
    <cellStyle name="20% - Accent1 2 2 2 3" xfId="13446" xr:uid="{456C8B1E-F699-4A99-916A-CDD96F0DB645}"/>
    <cellStyle name="20% - Accent1 2 2 3" xfId="704" xr:uid="{307D24F6-5C0E-4D08-B91D-30B856460B41}"/>
    <cellStyle name="20% - Accent1 2 2 3 2" xfId="12608" xr:uid="{36823648-1F40-475E-A024-2D4F44D06B0F}"/>
    <cellStyle name="20% - Accent1 2 2 3 3" xfId="13486" xr:uid="{72F8939C-9EEC-44BF-B1D8-EF69362C98FB}"/>
    <cellStyle name="20% - Accent1 2 2 4" xfId="737" xr:uid="{43953347-91CC-44C2-9701-9DC1CE08A26F}"/>
    <cellStyle name="20% - Accent1 2 2 4 2" xfId="12641" xr:uid="{A0620EB5-50BA-4544-B1E7-627E70A7A5ED}"/>
    <cellStyle name="20% - Accent1 2 2 4 3" xfId="13519" xr:uid="{D092A8D1-6EDB-45D9-9493-0C46DE3F1E42}"/>
    <cellStyle name="20% - Accent1 2 2 5" xfId="12539" xr:uid="{898C0B05-38EB-4B05-85C6-E9B5B7CD2353}"/>
    <cellStyle name="20% - Accent1 2 2 6" xfId="13417" xr:uid="{FEF24B41-EF17-4E3C-8085-2AF2B72BA4E4}"/>
    <cellStyle name="20% - Accent1 3" xfId="632" xr:uid="{1087AA1D-9F71-47D1-B798-BD935BFF07DA}"/>
    <cellStyle name="20% - Accent1 3 10" xfId="1660" xr:uid="{9C3169E8-E041-4CB3-8224-575D4E77F304}"/>
    <cellStyle name="20% - Accent1 3 11" xfId="1743" xr:uid="{64CA46A5-42B3-4E91-B681-4F97F5ED6DA4}"/>
    <cellStyle name="20% - Accent1 3 12" xfId="1825" xr:uid="{985F71D4-425F-42CF-B436-BA0EF65A9649}"/>
    <cellStyle name="20% - Accent1 3 13" xfId="1905" xr:uid="{8D847CDD-F149-48E1-A9F7-3CF74E9BDF04}"/>
    <cellStyle name="20% - Accent1 3 14" xfId="1970" xr:uid="{4EAC4007-0CCD-45A2-BE1C-85C3086E6772}"/>
    <cellStyle name="20% - Accent1 3 15" xfId="2021" xr:uid="{FC6EA397-EABE-4371-95D6-6CE17307F6C6}"/>
    <cellStyle name="20% - Accent1 3 16" xfId="12552" xr:uid="{54121ED4-EFC7-4750-A910-FB20A1F1396B}"/>
    <cellStyle name="20% - Accent1 3 17" xfId="13430" xr:uid="{57BAA935-0B3E-4926-96FA-343565FBD810}"/>
    <cellStyle name="20% - Accent1 3 2" xfId="673" xr:uid="{06E9BBB0-EE1F-4B50-98BE-AC3E6BE98935}"/>
    <cellStyle name="20% - Accent1 3 2 2" xfId="12581" xr:uid="{6E0BB4BE-2522-45D3-84CA-30186AA8EC66}"/>
    <cellStyle name="20% - Accent1 3 2 3" xfId="13459" xr:uid="{00E6F098-C37D-44A0-A8D1-F39FB4DA7CDF}"/>
    <cellStyle name="20% - Accent1 3 3" xfId="722" xr:uid="{73CD1D7B-1975-46D3-819D-D801ACBE3960}"/>
    <cellStyle name="20% - Accent1 3 3 2" xfId="12626" xr:uid="{08F0AD7B-3532-4D22-A375-5ECE87FA1D3B}"/>
    <cellStyle name="20% - Accent1 3 3 3" xfId="13504" xr:uid="{274459DC-D058-4D81-A5C7-1A4BCE66A0D1}"/>
    <cellStyle name="20% - Accent1 3 4" xfId="739" xr:uid="{BB59D03F-D07E-4CE0-8E60-893F75679A0C}"/>
    <cellStyle name="20% - Accent1 3 4 2" xfId="12643" xr:uid="{659BD60F-9538-4712-8938-C3E9F58A4A47}"/>
    <cellStyle name="20% - Accent1 3 4 3" xfId="13521" xr:uid="{46F89F8C-41DA-4ADC-A562-FC7282352072}"/>
    <cellStyle name="20% - Accent1 3 5" xfId="1212" xr:uid="{2DBF261F-EE40-40C0-9383-E50A9429A9F9}"/>
    <cellStyle name="20% - Accent1 3 6" xfId="1319" xr:uid="{7F8111E6-BCCF-48FD-94DF-A0A84FD0036C}"/>
    <cellStyle name="20% - Accent1 3 7" xfId="1404" xr:uid="{B8A0D6F1-2F11-4E20-84CD-8CBB2959A0FC}"/>
    <cellStyle name="20% - Accent1 3 8" xfId="1490" xr:uid="{BBEB2736-00DB-495B-8DC8-809CB676E5BF}"/>
    <cellStyle name="20% - Accent1 3 9" xfId="1575" xr:uid="{5826E563-3C7B-44DB-A3F8-B3E5248205BC}"/>
    <cellStyle name="20% - Accent1 4" xfId="2066" xr:uid="{9E13A2B7-BDB9-4D9D-BE8A-168E12FFBB8F}"/>
    <cellStyle name="20% - Accent1 5" xfId="2942" xr:uid="{450A7411-FCD2-4E1E-BF81-C1A05C06512A}"/>
    <cellStyle name="20% - Accent1 6" xfId="3317" xr:uid="{7C69074B-C8C0-4F03-9799-8E83FC206AA5}"/>
    <cellStyle name="20% - Accent1 7" xfId="2727" xr:uid="{C718AFCF-4C24-4AF4-9F64-393287AEE50C}"/>
    <cellStyle name="20% - Accent1 8" xfId="3238" xr:uid="{95ABF7E9-6F59-47DF-A29C-BFCE6EB71110}"/>
    <cellStyle name="20% - Accent1 9" xfId="2654" xr:uid="{93400BE4-1BD0-48D7-B84C-E2484211BF7C}"/>
    <cellStyle name="20% - Accent2 10" xfId="3174" xr:uid="{87FCD1BF-3FC8-4003-AA74-69949F17C555}"/>
    <cellStyle name="20% - Accent2 11" xfId="2595" xr:uid="{7C946CCF-46E7-4D41-B522-B308C1E2EFC4}"/>
    <cellStyle name="20% - Accent2 12" xfId="2123" xr:uid="{20924967-0FFE-47C5-9E55-8CEDC47434E4}"/>
    <cellStyle name="20% - Accent2 13" xfId="2536" xr:uid="{F7735486-18C9-4DB7-8080-A75E54C37E07}"/>
    <cellStyle name="20% - Accent2 14" xfId="2134" xr:uid="{394EE7E6-D4D2-4FB0-B41C-35B4E9A99792}"/>
    <cellStyle name="20% - Accent2 15" xfId="2522" xr:uid="{B7F5E2A3-20CA-4143-8215-0696F36BEAA2}"/>
    <cellStyle name="20% - Accent2 16" xfId="2146" xr:uid="{45715D55-2DD3-4E3F-B6DA-265D6C883EC0}"/>
    <cellStyle name="20% - Accent2 2" xfId="549" xr:uid="{DEB6816C-AC64-4EC7-848E-715082909646}"/>
    <cellStyle name="20% - Accent2 2 2" xfId="596" xr:uid="{12A07B4D-2FEC-4866-841A-9B5A8E9C6055}"/>
    <cellStyle name="20% - Accent2 2 2 2" xfId="662" xr:uid="{6F4DFE93-FA69-4D4B-ACE8-3DCF5A60CB71}"/>
    <cellStyle name="20% - Accent2 2 2 2 2" xfId="12570" xr:uid="{79D80E6E-8963-4C0A-A770-F6969CBB1E1E}"/>
    <cellStyle name="20% - Accent2 2 2 2 3" xfId="13448" xr:uid="{8A450AE9-2CC8-41AB-8641-0B522561927C}"/>
    <cellStyle name="20% - Accent2 2 2 3" xfId="707" xr:uid="{1C722B80-E069-47B1-9528-6AB182CE2C02}"/>
    <cellStyle name="20% - Accent2 2 2 3 2" xfId="12611" xr:uid="{05242FBB-DB4C-40F8-B244-308A5F599195}"/>
    <cellStyle name="20% - Accent2 2 2 3 3" xfId="13489" xr:uid="{AA46AF06-11F2-43BD-A281-26B1B64B2FDA}"/>
    <cellStyle name="20% - Accent2 2 2 4" xfId="716" xr:uid="{A074AED9-3114-4E75-999E-49453FBA9184}"/>
    <cellStyle name="20% - Accent2 2 2 4 2" xfId="12620" xr:uid="{611E2011-AD5A-4A2E-8061-63B152D7C119}"/>
    <cellStyle name="20% - Accent2 2 2 4 3" xfId="13498" xr:uid="{75C972AD-CF3D-4747-AEBE-87E3E171FECD}"/>
    <cellStyle name="20% - Accent2 2 2 5" xfId="12541" xr:uid="{C4A3B964-B710-40FA-BCE0-C3CD6F76F74A}"/>
    <cellStyle name="20% - Accent2 2 2 6" xfId="13419" xr:uid="{F57C1834-E49C-4199-95C3-53935E4D4675}"/>
    <cellStyle name="20% - Accent2 3" xfId="636" xr:uid="{67E9547E-D2EE-4A86-A3C1-A0F2AE06BFD1}"/>
    <cellStyle name="20% - Accent2 3 10" xfId="1664" xr:uid="{D4ECFC53-0360-43BC-B78F-5188EDE70952}"/>
    <cellStyle name="20% - Accent2 3 11" xfId="1747" xr:uid="{8A8B691C-EAF6-4D04-AF39-DB5E889F1C59}"/>
    <cellStyle name="20% - Accent2 3 12" xfId="1829" xr:uid="{26142146-B49F-444A-9BFA-C0181DF49FCB}"/>
    <cellStyle name="20% - Accent2 3 13" xfId="1909" xr:uid="{29F4F931-6481-4183-A0B5-6DD841885B58}"/>
    <cellStyle name="20% - Accent2 3 14" xfId="1974" xr:uid="{1322AC4E-1A9B-47E0-BF61-DAFD23D2EB36}"/>
    <cellStyle name="20% - Accent2 3 15" xfId="2025" xr:uid="{0061CEAC-289E-43E5-8FC2-8FAD46D795EF}"/>
    <cellStyle name="20% - Accent2 3 16" xfId="12554" xr:uid="{CCC5725D-4826-4524-8FEF-6ABE50CC9E4B}"/>
    <cellStyle name="20% - Accent2 3 17" xfId="13432" xr:uid="{92E8B556-875B-46C5-AA59-16B6EAF5833F}"/>
    <cellStyle name="20% - Accent2 3 2" xfId="675" xr:uid="{99E77581-6F7B-4B34-8A24-83E4AA054B24}"/>
    <cellStyle name="20% - Accent2 3 2 2" xfId="12583" xr:uid="{A4535B91-F138-4713-A782-E91723744DF5}"/>
    <cellStyle name="20% - Accent2 3 2 3" xfId="13461" xr:uid="{8B255DD1-2645-4929-B277-798BEEB178C9}"/>
    <cellStyle name="20% - Accent2 3 3" xfId="724" xr:uid="{CEB6D915-7D20-4423-B7F4-21809DD55CAA}"/>
    <cellStyle name="20% - Accent2 3 3 2" xfId="12628" xr:uid="{1A81C412-C5D1-42FA-9FA1-827FC580F7C6}"/>
    <cellStyle name="20% - Accent2 3 3 3" xfId="13506" xr:uid="{D638B71D-0D94-491B-93D0-28A74CFBC90B}"/>
    <cellStyle name="20% - Accent2 3 4" xfId="741" xr:uid="{0FFADD4D-E481-4A7C-AFAA-7055229AD33F}"/>
    <cellStyle name="20% - Accent2 3 4 2" xfId="12645" xr:uid="{2BB18945-248C-4F24-B117-A5EFFF778A27}"/>
    <cellStyle name="20% - Accent2 3 4 3" xfId="13523" xr:uid="{824578B4-A473-4F30-B1C1-5C0EBF7CA763}"/>
    <cellStyle name="20% - Accent2 3 5" xfId="1216" xr:uid="{0AB160C4-0B39-406B-82C7-5C16AB69C8CE}"/>
    <cellStyle name="20% - Accent2 3 6" xfId="1323" xr:uid="{F9205372-0581-4961-B9C9-96C784C6EA67}"/>
    <cellStyle name="20% - Accent2 3 7" xfId="1408" xr:uid="{8576F145-C4C4-4537-91B5-45A34EFA06CF}"/>
    <cellStyle name="20% - Accent2 3 8" xfId="1494" xr:uid="{E6AFEBC7-CD84-4309-98C4-6CFFECA38467}"/>
    <cellStyle name="20% - Accent2 3 9" xfId="1579" xr:uid="{F515DD69-0BBD-4C12-AD4D-F065D2E8DD20}"/>
    <cellStyle name="20% - Accent2 4" xfId="2070" xr:uid="{3E37EE19-2982-4D52-9C92-AC2EB2098660}"/>
    <cellStyle name="20% - Accent2 5" xfId="2938" xr:uid="{A2815D61-A090-4DB8-9E55-F817D1B3FF5B}"/>
    <cellStyle name="20% - Accent2 6" xfId="3313" xr:uid="{D887D82B-4D44-4C05-8A13-ADB08BC0DEE8}"/>
    <cellStyle name="20% - Accent2 7" xfId="2723" xr:uid="{9BD06D51-0DFF-4C81-93E7-0C5573D7A594}"/>
    <cellStyle name="20% - Accent2 8" xfId="3234" xr:uid="{9F8B25F8-B23B-446D-9340-606C890F4785}"/>
    <cellStyle name="20% - Accent2 9" xfId="2649" xr:uid="{EF9011CB-5B50-4F81-8C6E-ECB40B63192A}"/>
    <cellStyle name="20% - Accent3 10" xfId="3170" xr:uid="{DEA46673-AC55-4D18-B1F1-27C403D36A32}"/>
    <cellStyle name="20% - Accent3 11" xfId="2591" xr:uid="{CE380812-6716-4794-9859-7E62B55FFB79}"/>
    <cellStyle name="20% - Accent3 12" xfId="2127" xr:uid="{6FBB0F59-E6FB-466E-8EA1-19B7ACDC0D26}"/>
    <cellStyle name="20% - Accent3 13" xfId="2532" xr:uid="{F48D4EF5-D145-449C-95AB-94B861DFDB50}"/>
    <cellStyle name="20% - Accent3 14" xfId="2138" xr:uid="{027547AA-E244-4C7C-A07D-7EB48A929A9E}"/>
    <cellStyle name="20% - Accent3 15" xfId="2518" xr:uid="{1410BC8D-84F5-4449-8500-86DBD2A1EBFF}"/>
    <cellStyle name="20% - Accent3 16" xfId="2150" xr:uid="{36B80A52-F18E-4965-8CDB-8B47CC79468A}"/>
    <cellStyle name="20% - Accent3 2" xfId="553" xr:uid="{FAAA66B5-37C6-4634-9AB8-AED4A7C10AA6}"/>
    <cellStyle name="20% - Accent3 2 2" xfId="600" xr:uid="{B80AFEB3-A7A4-4D75-9F41-D2DEAC8BC4D4}"/>
    <cellStyle name="20% - Accent3 2 2 2" xfId="664" xr:uid="{6BA70ACE-A6CA-49BF-B0DE-CB11C560E0F3}"/>
    <cellStyle name="20% - Accent3 2 2 2 2" xfId="12572" xr:uid="{1176729C-D1A4-48BC-87E6-0196768B0405}"/>
    <cellStyle name="20% - Accent3 2 2 2 3" xfId="13450" xr:uid="{E9C765BD-F38C-47FE-8A10-46B5F097FAF4}"/>
    <cellStyle name="20% - Accent3 2 2 3" xfId="710" xr:uid="{78BA41A8-1DAC-4995-AC7D-C034D7EBA425}"/>
    <cellStyle name="20% - Accent3 2 2 3 2" xfId="12614" xr:uid="{45E7EB07-ECA7-4B4A-8BB0-0D803C63D4EC}"/>
    <cellStyle name="20% - Accent3 2 2 3 3" xfId="13492" xr:uid="{1D20002E-D650-4B2F-96B3-25E60EDFEA5E}"/>
    <cellStyle name="20% - Accent3 2 2 4" xfId="698" xr:uid="{BFDF210F-8763-4A21-BCCC-F5D3EB39FCCC}"/>
    <cellStyle name="20% - Accent3 2 2 4 2" xfId="12604" xr:uid="{9967EA41-7570-4159-8EF5-3100D1EBD444}"/>
    <cellStyle name="20% - Accent3 2 2 4 3" xfId="13482" xr:uid="{0CAD9A0E-4C08-4785-8BBC-21D66ECB7CD4}"/>
    <cellStyle name="20% - Accent3 2 2 5" xfId="12543" xr:uid="{51A44EA9-A8B5-4B06-9DE5-0F184E4432C3}"/>
    <cellStyle name="20% - Accent3 2 2 6" xfId="13421" xr:uid="{884AE414-210A-4495-B305-3202CF17FC77}"/>
    <cellStyle name="20% - Accent3 3" xfId="640" xr:uid="{74267E61-C21C-45D8-BCD7-2CFE1E088771}"/>
    <cellStyle name="20% - Accent3 3 10" xfId="1668" xr:uid="{427F76A4-487F-4A35-95D4-BD08F5C39FF8}"/>
    <cellStyle name="20% - Accent3 3 11" xfId="1751" xr:uid="{A614A8C0-EEC9-4FBF-B420-67539E5A3091}"/>
    <cellStyle name="20% - Accent3 3 12" xfId="1833" xr:uid="{E73822E7-578F-42B0-9787-8460F6C275BD}"/>
    <cellStyle name="20% - Accent3 3 13" xfId="1913" xr:uid="{A731FDAA-8490-4B6A-9BC9-851AD54FEBE1}"/>
    <cellStyle name="20% - Accent3 3 14" xfId="1978" xr:uid="{5C60465B-F5DC-4D98-9320-3B57E7F8FD19}"/>
    <cellStyle name="20% - Accent3 3 15" xfId="2029" xr:uid="{95C9F970-50EA-4E35-AAFC-ACE21B4E882F}"/>
    <cellStyle name="20% - Accent3 3 16" xfId="12556" xr:uid="{D39FECAE-2484-46A2-AA90-2497E2AEF78D}"/>
    <cellStyle name="20% - Accent3 3 17" xfId="13434" xr:uid="{66ACE996-B112-4B06-9AEF-9FC0D44A976A}"/>
    <cellStyle name="20% - Accent3 3 2" xfId="677" xr:uid="{B16DFBD2-DC10-4E19-8338-58FAAE1D4C7E}"/>
    <cellStyle name="20% - Accent3 3 2 2" xfId="12585" xr:uid="{3F32C64E-0B79-42BF-8DC5-1AEB17A83644}"/>
    <cellStyle name="20% - Accent3 3 2 3" xfId="13463" xr:uid="{050D9A9E-30F6-46B1-8E04-1896F389EAD3}"/>
    <cellStyle name="20% - Accent3 3 3" xfId="727" xr:uid="{1C4B34D4-7B52-4DA6-838D-F684ADEFEC87}"/>
    <cellStyle name="20% - Accent3 3 3 2" xfId="12631" xr:uid="{72FA230C-9098-4C98-B534-ABD539A6770A}"/>
    <cellStyle name="20% - Accent3 3 3 3" xfId="13509" xr:uid="{1BA6DD04-66DB-43AB-9BE4-EE221495816D}"/>
    <cellStyle name="20% - Accent3 3 4" xfId="743" xr:uid="{394DE6A3-7C65-4509-9119-ED59F1593C24}"/>
    <cellStyle name="20% - Accent3 3 4 2" xfId="12647" xr:uid="{8735CC86-E53E-4048-AE36-75510591D693}"/>
    <cellStyle name="20% - Accent3 3 4 3" xfId="13525" xr:uid="{17284B41-C9B0-4A8C-8DB1-28BF375D3878}"/>
    <cellStyle name="20% - Accent3 3 5" xfId="1220" xr:uid="{3E790BE5-3848-49D4-86CE-DE201E0B9195}"/>
    <cellStyle name="20% - Accent3 3 6" xfId="1327" xr:uid="{C045C702-8223-4FF3-BAB8-E99C7E0796FB}"/>
    <cellStyle name="20% - Accent3 3 7" xfId="1412" xr:uid="{4293F696-9F1A-4140-937C-C45B1DC3593B}"/>
    <cellStyle name="20% - Accent3 3 8" xfId="1498" xr:uid="{A8C628EB-A641-484C-AF45-013B048242C7}"/>
    <cellStyle name="20% - Accent3 3 9" xfId="1583" xr:uid="{118D54D7-00B0-495B-875F-F881E7AB0D74}"/>
    <cellStyle name="20% - Accent3 4" xfId="2074" xr:uid="{D67E1771-9268-4447-A614-CFEA976287DC}"/>
    <cellStyle name="20% - Accent3 5" xfId="2048" xr:uid="{B11C5FB9-7D8F-41A8-8C20-C0DAFFA2D76D}"/>
    <cellStyle name="20% - Accent3 6" xfId="3309" xr:uid="{5938C95E-0E75-4AAD-9BC7-56961CFF07AE}"/>
    <cellStyle name="20% - Accent3 7" xfId="2719" xr:uid="{9B232EBF-F9AB-42A5-BC23-05E498F2142F}"/>
    <cellStyle name="20% - Accent3 8" xfId="3230" xr:uid="{B5B3F6A1-2C75-493B-A81B-04ECF706F1F3}"/>
    <cellStyle name="20% - Accent3 9" xfId="2644" xr:uid="{DF049563-AD96-4491-8B71-394025C19515}"/>
    <cellStyle name="20% - Accent4 10" xfId="3167" xr:uid="{53A237AC-54C7-46DA-8C53-E814F5026A5E}"/>
    <cellStyle name="20% - Accent4 11" xfId="2588" xr:uid="{3E4C2893-0D9B-4014-B50D-075F89F8E27E}"/>
    <cellStyle name="20% - Accent4 12" xfId="3384" xr:uid="{3D8E84F9-9852-465C-8A88-AD1920E17C10}"/>
    <cellStyle name="20% - Accent4 13" xfId="3411" xr:uid="{F4022558-E150-4880-B2D3-856527A499CE}"/>
    <cellStyle name="20% - Accent4 14" xfId="3436" xr:uid="{DB40A162-6A53-445B-A7E2-F8F4012DC9B7}"/>
    <cellStyle name="20% - Accent4 15" xfId="3455" xr:uid="{B42DB851-0784-4FFC-9A9B-6D592C5CEE85}"/>
    <cellStyle name="20% - Accent4 16" xfId="3472" xr:uid="{96B1ABA2-24DC-4288-9719-FA4627352F45}"/>
    <cellStyle name="20% - Accent4 2" xfId="557" xr:uid="{5C802170-8CBD-46CB-ABD8-BC82402D2471}"/>
    <cellStyle name="20% - Accent4 2 2" xfId="604" xr:uid="{7FB09A00-1644-47CF-9CA4-47E068CE1C5A}"/>
    <cellStyle name="20% - Accent4 2 2 2" xfId="666" xr:uid="{2BCDD980-99F1-4EC9-B765-AE1465376BC5}"/>
    <cellStyle name="20% - Accent4 2 2 2 2" xfId="12574" xr:uid="{01D5239D-2B4A-49B6-913F-808787F5329E}"/>
    <cellStyle name="20% - Accent4 2 2 2 3" xfId="13452" xr:uid="{61526A29-F9C5-470F-9801-8A894BCDB097}"/>
    <cellStyle name="20% - Accent4 2 2 3" xfId="712" xr:uid="{863DA3EC-A366-480C-9A3D-8224938F4E37}"/>
    <cellStyle name="20% - Accent4 2 2 3 2" xfId="12616" xr:uid="{3BFFDAE2-7FCA-4838-A944-AE88C9EB3EAB}"/>
    <cellStyle name="20% - Accent4 2 2 3 3" xfId="13494" xr:uid="{10A702E6-A578-4FED-8761-A13703AFB282}"/>
    <cellStyle name="20% - Accent4 2 2 4" xfId="726" xr:uid="{ED470C13-DF0B-4B2F-8D7F-5B605564A379}"/>
    <cellStyle name="20% - Accent4 2 2 4 2" xfId="12630" xr:uid="{85B3CC6D-4AA4-4A2A-B001-427CA68B2D16}"/>
    <cellStyle name="20% - Accent4 2 2 4 3" xfId="13508" xr:uid="{D89DBAC9-E5BB-4FD7-85F1-701B3570E8DE}"/>
    <cellStyle name="20% - Accent4 2 2 5" xfId="12545" xr:uid="{2D3CED2F-BF78-48ED-9C9D-ADC44FC47EAA}"/>
    <cellStyle name="20% - Accent4 2 2 6" xfId="13423" xr:uid="{8CEE92DE-5F76-4F46-B3B3-F66C6CCA1B9B}"/>
    <cellStyle name="20% - Accent4 3" xfId="644" xr:uid="{FFC88DF9-B597-47AE-B849-1B2720E2D693}"/>
    <cellStyle name="20% - Accent4 3 10" xfId="1672" xr:uid="{7AD13C72-C5BD-46FD-9655-B546B4A7138A}"/>
    <cellStyle name="20% - Accent4 3 11" xfId="1755" xr:uid="{5EED5ECA-D4FF-423A-B14A-6CAF068FB29F}"/>
    <cellStyle name="20% - Accent4 3 12" xfId="1837" xr:uid="{080F8CA0-CE07-44F6-BD62-613117200223}"/>
    <cellStyle name="20% - Accent4 3 13" xfId="1917" xr:uid="{4A2AF582-A18B-4FCE-9A18-3D99E124346C}"/>
    <cellStyle name="20% - Accent4 3 14" xfId="1982" xr:uid="{CFE0650D-29F1-4D97-B386-E43DC7CFAD15}"/>
    <cellStyle name="20% - Accent4 3 15" xfId="2033" xr:uid="{D0D8CDBA-8917-4541-BBF0-4C62A313C12E}"/>
    <cellStyle name="20% - Accent4 3 16" xfId="12558" xr:uid="{8D534821-4401-4DE3-A95E-EC950811F06D}"/>
    <cellStyle name="20% - Accent4 3 17" xfId="13436" xr:uid="{C5D34356-3B3F-4459-862B-B8D243E16A59}"/>
    <cellStyle name="20% - Accent4 3 2" xfId="679" xr:uid="{D310512B-CAAA-4D2D-B274-B15E905215A5}"/>
    <cellStyle name="20% - Accent4 3 2 2" xfId="12587" xr:uid="{5DF9FE63-A947-4836-936B-F52396FCEB19}"/>
    <cellStyle name="20% - Accent4 3 2 3" xfId="13465" xr:uid="{AA0D191E-5065-4AFF-B829-07EE73F2FF10}"/>
    <cellStyle name="20% - Accent4 3 3" xfId="730" xr:uid="{925B071A-9D3C-4B9F-9F1E-6E88C6DACA84}"/>
    <cellStyle name="20% - Accent4 3 3 2" xfId="12634" xr:uid="{82697000-DF25-46A8-86B9-7765D77D1065}"/>
    <cellStyle name="20% - Accent4 3 3 3" xfId="13512" xr:uid="{B5BB8531-E1A3-4D32-96E0-EE3CF6595267}"/>
    <cellStyle name="20% - Accent4 3 4" xfId="745" xr:uid="{5E7231B2-DE2F-4AD4-88C8-DC1E7722C18C}"/>
    <cellStyle name="20% - Accent4 3 4 2" xfId="12649" xr:uid="{F0AEB610-C207-42CE-A8EB-139734DAAAF6}"/>
    <cellStyle name="20% - Accent4 3 4 3" xfId="13527" xr:uid="{7CD03DE4-1225-4042-9BF1-5D7DE4219856}"/>
    <cellStyle name="20% - Accent4 3 5" xfId="1224" xr:uid="{D455907D-F621-467F-9C2E-ADA594BA45C8}"/>
    <cellStyle name="20% - Accent4 3 6" xfId="1331" xr:uid="{F0394700-1BB5-4F17-95B6-B49EB6E3E2CC}"/>
    <cellStyle name="20% - Accent4 3 7" xfId="1416" xr:uid="{98EBAC32-AB4C-470B-A612-0213BFE07D73}"/>
    <cellStyle name="20% - Accent4 3 8" xfId="1502" xr:uid="{CB394CAD-1F63-4C1D-A790-FA4DE587C8F0}"/>
    <cellStyle name="20% - Accent4 3 9" xfId="1587" xr:uid="{3E0828FD-5092-4E37-9A93-36AC177C6295}"/>
    <cellStyle name="20% - Accent4 4" xfId="2078" xr:uid="{1BEE8058-1FD4-46A5-B5C1-E45E1B633E4B}"/>
    <cellStyle name="20% - Accent4 5" xfId="2930" xr:uid="{DED3303E-5F3C-412D-A4AB-A428D93D4BE9}"/>
    <cellStyle name="20% - Accent4 6" xfId="3306" xr:uid="{B5450805-5626-4A01-9C81-15BE52EAFE11}"/>
    <cellStyle name="20% - Accent4 7" xfId="2716" xr:uid="{594A2BF3-4BAC-4888-B0C5-E805BD425CE1}"/>
    <cellStyle name="20% - Accent4 8" xfId="3227" xr:uid="{B46FB0A1-BFC1-4CDB-B2B2-50F231EA732C}"/>
    <cellStyle name="20% - Accent4 9" xfId="2641" xr:uid="{D5F0EEB2-BDF8-4CA7-B9EC-198DA06806F8}"/>
    <cellStyle name="20% - Accent5 10" xfId="3164" xr:uid="{C4034AB6-44F4-4D66-B436-B2ECE2DBA094}"/>
    <cellStyle name="20% - Accent5 11" xfId="2585" xr:uid="{1B6CEF58-80E3-424B-843D-7DD31F69A386}"/>
    <cellStyle name="20% - Accent5 12" xfId="3382" xr:uid="{87668FDB-C2DB-4A14-8460-CE34CAA1D14C}"/>
    <cellStyle name="20% - Accent5 13" xfId="3409" xr:uid="{D2E61005-FBBA-4865-B627-59EE7679C9D2}"/>
    <cellStyle name="20% - Accent5 14" xfId="3434" xr:uid="{91E2F99C-E4C3-49DD-8579-6CD56B448D5F}"/>
    <cellStyle name="20% - Accent5 15" xfId="3453" xr:uid="{EEA889E0-E8B8-4CDC-9EE7-357CF7D9BF19}"/>
    <cellStyle name="20% - Accent5 16" xfId="3471" xr:uid="{413A330F-EAFD-4B0F-ADF0-D0F63814365D}"/>
    <cellStyle name="20% - Accent5 2" xfId="561" xr:uid="{CFD1C675-B37E-4AE2-8376-9276452ED48E}"/>
    <cellStyle name="20% - Accent5 2 2" xfId="608" xr:uid="{88F363CF-A80C-4365-952B-8EDF83DDD627}"/>
    <cellStyle name="20% - Accent5 2 2 2" xfId="668" xr:uid="{DCC5018C-9B88-43F9-B39C-4A39DB01469A}"/>
    <cellStyle name="20% - Accent5 2 2 2 2" xfId="12576" xr:uid="{5840F73D-5D89-487B-A39D-63A90FF77E47}"/>
    <cellStyle name="20% - Accent5 2 2 2 3" xfId="13454" xr:uid="{0D4C5E23-834D-4F6D-95D0-5EAA26D053E3}"/>
    <cellStyle name="20% - Accent5 2 2 3" xfId="714" xr:uid="{D9C5ACAD-2427-4770-AF84-08AC82F24959}"/>
    <cellStyle name="20% - Accent5 2 2 3 2" xfId="12618" xr:uid="{B24B1526-35EE-4501-B0A5-3B69386D62A7}"/>
    <cellStyle name="20% - Accent5 2 2 3 3" xfId="13496" xr:uid="{75C31AC2-A341-4C32-B089-898F8BD6B2B6}"/>
    <cellStyle name="20% - Accent5 2 2 4" xfId="706" xr:uid="{95F680AB-7D04-4187-AAB4-588BECEB4D69}"/>
    <cellStyle name="20% - Accent5 2 2 4 2" xfId="12610" xr:uid="{A03DDAF4-8E5E-4EAE-AC8C-5C7E4D13D9E3}"/>
    <cellStyle name="20% - Accent5 2 2 4 3" xfId="13488" xr:uid="{8BAC0544-5F42-4B93-9AEA-08291A22ED2A}"/>
    <cellStyle name="20% - Accent5 2 2 5" xfId="12547" xr:uid="{64710A83-D64D-4A33-9BC0-19B91A7CB64F}"/>
    <cellStyle name="20% - Accent5 2 2 6" xfId="13425" xr:uid="{1A60E45F-F24F-4A8C-8942-5043D090CF61}"/>
    <cellStyle name="20% - Accent5 3" xfId="648" xr:uid="{963B74CE-93E0-4230-8B7E-02766C445FB7}"/>
    <cellStyle name="20% - Accent5 3 10" xfId="1676" xr:uid="{162EED86-3CD5-4F34-B756-DD12F62F7844}"/>
    <cellStyle name="20% - Accent5 3 11" xfId="1759" xr:uid="{7BBD7441-A65D-4D29-80FF-90FF1C53C4B9}"/>
    <cellStyle name="20% - Accent5 3 12" xfId="1841" xr:uid="{24C32C23-0CFF-4B99-B723-63DB2FC6EF4F}"/>
    <cellStyle name="20% - Accent5 3 13" xfId="1921" xr:uid="{ED24FA8B-A5B8-403E-868F-553B052311FF}"/>
    <cellStyle name="20% - Accent5 3 14" xfId="1986" xr:uid="{F5F2ABCF-7248-401D-8F75-D342818DF81D}"/>
    <cellStyle name="20% - Accent5 3 15" xfId="2037" xr:uid="{1B265B4D-31A6-489A-BB53-407917AF70F0}"/>
    <cellStyle name="20% - Accent5 3 16" xfId="12560" xr:uid="{A460248B-8C5C-44C8-B151-19CFCB788C61}"/>
    <cellStyle name="20% - Accent5 3 17" xfId="13438" xr:uid="{D5C7CA3B-05AE-4B12-B554-BD0FFF98F6EE}"/>
    <cellStyle name="20% - Accent5 3 2" xfId="681" xr:uid="{EF111194-336F-44DF-BEF4-ACCCD5589239}"/>
    <cellStyle name="20% - Accent5 3 2 2" xfId="12589" xr:uid="{BA6DECC8-1E10-4D91-B336-C56948FB6CB2}"/>
    <cellStyle name="20% - Accent5 3 2 3" xfId="13467" xr:uid="{150052B4-F8CD-484F-AA13-8E5648FDE687}"/>
    <cellStyle name="20% - Accent5 3 3" xfId="732" xr:uid="{8EA695D8-E949-4D9F-BECF-ACDF86A9E837}"/>
    <cellStyle name="20% - Accent5 3 3 2" xfId="12636" xr:uid="{608E343A-3079-418B-8B29-DBEA885EFC8E}"/>
    <cellStyle name="20% - Accent5 3 3 3" xfId="13514" xr:uid="{D69E9017-2F6D-4204-AE5D-6663A0CA621D}"/>
    <cellStyle name="20% - Accent5 3 4" xfId="747" xr:uid="{4D18C97F-BDA8-4CE8-83E9-50676A21CC12}"/>
    <cellStyle name="20% - Accent5 3 4 2" xfId="12651" xr:uid="{9620A304-C421-492F-B31F-A51D73CE7D4A}"/>
    <cellStyle name="20% - Accent5 3 4 3" xfId="13529" xr:uid="{1823C8EB-1143-414F-A937-E2C08958316C}"/>
    <cellStyle name="20% - Accent5 3 5" xfId="1228" xr:uid="{49404228-7B02-49EF-A874-DB307D6C78A5}"/>
    <cellStyle name="20% - Accent5 3 6" xfId="1335" xr:uid="{78C474DD-1C8E-449C-B2E0-0278D99B148C}"/>
    <cellStyle name="20% - Accent5 3 7" xfId="1420" xr:uid="{61B96AF7-8EAF-41D3-9715-A1E0654C1D04}"/>
    <cellStyle name="20% - Accent5 3 8" xfId="1506" xr:uid="{2E2F58D3-A90B-4205-9413-AABA842FCE7B}"/>
    <cellStyle name="20% - Accent5 3 9" xfId="1591" xr:uid="{C4522569-DACC-457D-ABA7-1FC9F1E2E15B}"/>
    <cellStyle name="20% - Accent5 4" xfId="2082" xr:uid="{D8760577-9F5B-4CEF-A942-6946867A0C43}"/>
    <cellStyle name="20% - Accent5 5" xfId="2922" xr:uid="{990FB94E-BC1B-4E02-A3AC-BAD649E8FDA3}"/>
    <cellStyle name="20% - Accent5 6" xfId="3302" xr:uid="{F2D80A45-8BA8-44D1-8AC2-4E2B2879E87F}"/>
    <cellStyle name="20% - Accent5 7" xfId="2712" xr:uid="{A3D3E51F-B093-4629-9731-892301DBEC81}"/>
    <cellStyle name="20% - Accent5 8" xfId="3224" xr:uid="{4DC6C1AF-85FC-4560-B660-B17CB5DBB57E}"/>
    <cellStyle name="20% - Accent5 9" xfId="2637" xr:uid="{D88AEBC7-E3C0-4A87-B02F-5ABC665409CA}"/>
    <cellStyle name="20% - Accent6 10" xfId="3160" xr:uid="{41773D71-2AD2-4F18-937F-37C305439BBD}"/>
    <cellStyle name="20% - Accent6 11" xfId="2581" xr:uid="{E2EF731C-56B5-4DF2-9C70-F11D1D7F3DFD}"/>
    <cellStyle name="20% - Accent6 12" xfId="3380" xr:uid="{A813EFD5-E61B-4FA0-A460-9D0BE4D0E92B}"/>
    <cellStyle name="20% - Accent6 13" xfId="3406" xr:uid="{1E674AE3-539D-4792-A289-0648BDCCF7A3}"/>
    <cellStyle name="20% - Accent6 14" xfId="3432" xr:uid="{D621081F-E414-4B17-BE0D-EA01200A48D9}"/>
    <cellStyle name="20% - Accent6 15" xfId="3450" xr:uid="{D79823E6-AB9E-47A4-B84C-4AAEE3DA56F3}"/>
    <cellStyle name="20% - Accent6 16" xfId="3469" xr:uid="{E412912B-8B5A-4EFF-A3F3-6D8ED3C9E286}"/>
    <cellStyle name="20% - Accent6 2" xfId="565" xr:uid="{A866133B-DAD3-41B9-B4ED-D7E0508FC10F}"/>
    <cellStyle name="20% - Accent6 2 2" xfId="612" xr:uid="{C41E7162-C8BD-431B-90C0-AD967EDFA6DB}"/>
    <cellStyle name="20% - Accent6 2 2 2" xfId="670" xr:uid="{D52C3B3F-E54A-400F-91E9-A5EB4258722B}"/>
    <cellStyle name="20% - Accent6 2 2 2 2" xfId="12578" xr:uid="{B6EE3AC3-D16F-40F3-9100-694094FBA940}"/>
    <cellStyle name="20% - Accent6 2 2 2 3" xfId="13456" xr:uid="{C199954A-B1D2-47CD-9128-92DB9AD86F8B}"/>
    <cellStyle name="20% - Accent6 2 2 3" xfId="717" xr:uid="{C2B85A69-041C-4F71-B499-949CEE718DCD}"/>
    <cellStyle name="20% - Accent6 2 2 3 2" xfId="12621" xr:uid="{A3DD3330-BF9E-4DEB-B138-9A2A093FB826}"/>
    <cellStyle name="20% - Accent6 2 2 3 3" xfId="13499" xr:uid="{16241C86-8043-4D29-98DC-F251FAB852FD}"/>
    <cellStyle name="20% - Accent6 2 2 4" xfId="697" xr:uid="{7D9D9E5A-1C8B-4A69-9827-550DC06CE506}"/>
    <cellStyle name="20% - Accent6 2 2 4 2" xfId="12603" xr:uid="{D6DC43EE-77D0-4750-A9D6-A12CA3F791B6}"/>
    <cellStyle name="20% - Accent6 2 2 4 3" xfId="13481" xr:uid="{49324A08-FCA4-44A7-82C4-7FA28F271969}"/>
    <cellStyle name="20% - Accent6 2 2 5" xfId="12549" xr:uid="{A5014C55-8DF9-4011-871B-F61BE9F31F51}"/>
    <cellStyle name="20% - Accent6 2 2 6" xfId="13427" xr:uid="{57BB7835-C3F6-4A48-9058-51BC74B649F6}"/>
    <cellStyle name="20% - Accent6 3" xfId="652" xr:uid="{ED8BA509-BBD7-47AB-ADB6-7B8D0EF4CF15}"/>
    <cellStyle name="20% - Accent6 3 10" xfId="1680" xr:uid="{B94C460A-2701-4C7C-BFAA-E369E591DAB8}"/>
    <cellStyle name="20% - Accent6 3 11" xfId="1763" xr:uid="{27B0E7F5-FE15-4F42-A428-CF19E0B84944}"/>
    <cellStyle name="20% - Accent6 3 12" xfId="1845" xr:uid="{8B3DE68B-F384-4158-9F11-CA2CC5D6858A}"/>
    <cellStyle name="20% - Accent6 3 13" xfId="1925" xr:uid="{A710AA0D-A9DC-4C22-B99D-1076A2BF9196}"/>
    <cellStyle name="20% - Accent6 3 14" xfId="1990" xr:uid="{5821FA50-8754-4BAA-9F2F-B423E8F8B62D}"/>
    <cellStyle name="20% - Accent6 3 15" xfId="2041" xr:uid="{787F0C4F-8653-4A53-B3B3-B3F8B57F6E93}"/>
    <cellStyle name="20% - Accent6 3 16" xfId="12562" xr:uid="{25724F13-1295-4724-95D3-9A440FAB4FE8}"/>
    <cellStyle name="20% - Accent6 3 17" xfId="13440" xr:uid="{C0381CB0-2C76-4F74-AC79-5B74A5F607F2}"/>
    <cellStyle name="20% - Accent6 3 2" xfId="683" xr:uid="{97007B23-EA37-457F-88C1-7EC32762B7FC}"/>
    <cellStyle name="20% - Accent6 3 2 2" xfId="12591" xr:uid="{2B4C9D38-2B29-46B3-B1D8-2870EC1A986B}"/>
    <cellStyle name="20% - Accent6 3 2 3" xfId="13469" xr:uid="{E051582F-7BA4-4021-9B00-FD8CCFAD82E7}"/>
    <cellStyle name="20% - Accent6 3 3" xfId="735" xr:uid="{EF7E7DBB-33C3-48DE-A423-84EDE1F66823}"/>
    <cellStyle name="20% - Accent6 3 3 2" xfId="12639" xr:uid="{099F5756-B90B-4AC4-8FE6-F95721EB477A}"/>
    <cellStyle name="20% - Accent6 3 3 3" xfId="13517" xr:uid="{06CC9F21-47BB-4032-90A1-4C30EFA666E0}"/>
    <cellStyle name="20% - Accent6 3 4" xfId="749" xr:uid="{F47F2BDC-E1E3-4ADA-A472-60A0D97C3731}"/>
    <cellStyle name="20% - Accent6 3 4 2" xfId="12653" xr:uid="{35C85CA5-9C41-4905-B24E-60AE06F1D96A}"/>
    <cellStyle name="20% - Accent6 3 4 3" xfId="13531" xr:uid="{996EC7B5-C445-47CB-AFF7-EC33E8B78ADF}"/>
    <cellStyle name="20% - Accent6 3 5" xfId="1232" xr:uid="{CBC283CF-B9AE-4402-9037-9BC4F5FDE296}"/>
    <cellStyle name="20% - Accent6 3 6" xfId="1339" xr:uid="{789AC009-BCBC-4812-A553-E7B0FE82C04A}"/>
    <cellStyle name="20% - Accent6 3 7" xfId="1424" xr:uid="{45433CEB-F4AE-4E09-92D8-00C98699011C}"/>
    <cellStyle name="20% - Accent6 3 8" xfId="1510" xr:uid="{ADC50841-6EA0-4B57-8E21-15D990F66D16}"/>
    <cellStyle name="20% - Accent6 3 9" xfId="1595" xr:uid="{F3A58D78-16C4-4A88-937A-E9CE4E77E62D}"/>
    <cellStyle name="20% - Accent6 4" xfId="2086" xr:uid="{3322D9D7-9F78-491F-A0C0-2F43CA0432C7}"/>
    <cellStyle name="20% - Accent6 5" xfId="2914" xr:uid="{2D5CD90D-1769-45E9-B02A-AE96BD5DBE77}"/>
    <cellStyle name="20% - Accent6 6" xfId="3298" xr:uid="{71261745-A3BF-406C-B7B6-051722AA6E90}"/>
    <cellStyle name="20% - Accent6 7" xfId="2708" xr:uid="{E8E136EB-94E2-45B6-B69B-A0E462C95855}"/>
    <cellStyle name="20% - Accent6 8" xfId="3220" xr:uid="{BAC8D651-4D9C-4026-8EC0-6BF6543DEF8B}"/>
    <cellStyle name="20% - Accent6 9" xfId="2633" xr:uid="{C4C32D5F-6443-4204-9335-2B34EBCA45C9}"/>
    <cellStyle name="40% - Accent1 10" xfId="3177" xr:uid="{F0E94B14-EEB2-4D0C-8664-034E5B816CD7}"/>
    <cellStyle name="40% - Accent1 11" xfId="2598" xr:uid="{E4BF0668-305E-4050-85BF-B4CF216D1A8F}"/>
    <cellStyle name="40% - Accent1 12" xfId="2120" xr:uid="{6AC4F209-90E1-4B87-ABA6-EC924FD91CD7}"/>
    <cellStyle name="40% - Accent1 13" xfId="2539" xr:uid="{529C7F5C-1373-4764-8470-A799BED016DA}"/>
    <cellStyle name="40% - Accent1 14" xfId="3358" xr:uid="{40321BBB-3B56-49C3-B265-223E8B4129B4}"/>
    <cellStyle name="40% - Accent1 15" xfId="2819" xr:uid="{27BA3DEF-FEE3-484B-99BB-3C387E363FA8}"/>
    <cellStyle name="40% - Accent1 16" xfId="3279" xr:uid="{677D23DA-EEB9-4830-A847-5DBEAC0784EB}"/>
    <cellStyle name="40% - Accent1 2" xfId="546" xr:uid="{2BC086EF-1198-452C-B60C-C1010D3FAC2C}"/>
    <cellStyle name="40% - Accent1 2 2" xfId="593" xr:uid="{D22B284D-7EAD-453E-9777-60907342B2F2}"/>
    <cellStyle name="40% - Accent1 2 2 2" xfId="661" xr:uid="{2D8CE51C-2DDA-48B1-97BA-8D892907A802}"/>
    <cellStyle name="40% - Accent1 2 2 2 2" xfId="12569" xr:uid="{709A30D0-C735-47D8-9475-8F7E1F063751}"/>
    <cellStyle name="40% - Accent1 2 2 2 3" xfId="13447" xr:uid="{B019853C-23F0-420F-9854-A71B008F3101}"/>
    <cellStyle name="40% - Accent1 2 2 3" xfId="705" xr:uid="{10C78618-1510-4B00-8C5B-870E945A259A}"/>
    <cellStyle name="40% - Accent1 2 2 3 2" xfId="12609" xr:uid="{10FEAD11-B9A1-4EC8-9342-3F6A2681D38B}"/>
    <cellStyle name="40% - Accent1 2 2 3 3" xfId="13487" xr:uid="{457A65DB-0760-4A80-9458-E8479A6DA0F9}"/>
    <cellStyle name="40% - Accent1 2 2 4" xfId="719" xr:uid="{07F7D96B-E4BB-487E-9570-F58ABB4049BF}"/>
    <cellStyle name="40% - Accent1 2 2 4 2" xfId="12623" xr:uid="{1326184F-B0F0-4614-AFEA-9949F153C1E1}"/>
    <cellStyle name="40% - Accent1 2 2 4 3" xfId="13501" xr:uid="{85A27F7B-B192-467E-9BD7-353F550B0F73}"/>
    <cellStyle name="40% - Accent1 2 2 5" xfId="12540" xr:uid="{5ACC852C-2271-4350-9ECF-68A7E7584CA5}"/>
    <cellStyle name="40% - Accent1 2 2 6" xfId="13418" xr:uid="{4261164D-BCBC-4694-8D80-28CAB5C7B324}"/>
    <cellStyle name="40% - Accent1 3" xfId="633" xr:uid="{4087611B-7333-4858-89A2-6E577459999A}"/>
    <cellStyle name="40% - Accent1 3 10" xfId="1661" xr:uid="{0B81FDBE-0C28-4D6D-8FBF-F1074E61A330}"/>
    <cellStyle name="40% - Accent1 3 11" xfId="1744" xr:uid="{4F8179D7-72F0-4FF2-BC2C-183F717E649A}"/>
    <cellStyle name="40% - Accent1 3 12" xfId="1826" xr:uid="{DF87985C-B073-4EAD-8BBA-EE948520054B}"/>
    <cellStyle name="40% - Accent1 3 13" xfId="1906" xr:uid="{3AF072D1-791E-42C7-84CC-05321176F778}"/>
    <cellStyle name="40% - Accent1 3 14" xfId="1971" xr:uid="{BE234A5D-D4EA-44AA-88B2-8A98FC2D7EDD}"/>
    <cellStyle name="40% - Accent1 3 15" xfId="2022" xr:uid="{B5F788CD-9413-40D3-AE58-6FBA78F2C8DD}"/>
    <cellStyle name="40% - Accent1 3 16" xfId="12553" xr:uid="{A8BCAC53-86C5-45CA-8609-AD0A6E2A28E0}"/>
    <cellStyle name="40% - Accent1 3 17" xfId="13431" xr:uid="{C43C06AA-DA40-454D-820F-FB4AC978905D}"/>
    <cellStyle name="40% - Accent1 3 2" xfId="674" xr:uid="{FAA74B5C-5609-4476-830B-50B9D88375E5}"/>
    <cellStyle name="40% - Accent1 3 2 2" xfId="12582" xr:uid="{BEDDBE39-24E6-46EB-9C8D-28D0BA23F25D}"/>
    <cellStyle name="40% - Accent1 3 2 3" xfId="13460" xr:uid="{5533616E-D86E-493B-9DCC-773AA7F381D4}"/>
    <cellStyle name="40% - Accent1 3 3" xfId="723" xr:uid="{6CDBCEF7-3D19-4C90-89B0-5E664F27C4ED}"/>
    <cellStyle name="40% - Accent1 3 3 2" xfId="12627" xr:uid="{E4DE2076-C992-4A21-813E-2B642A2E43FE}"/>
    <cellStyle name="40% - Accent1 3 3 3" xfId="13505" xr:uid="{5D2ACD90-ACFF-4A63-A327-2BA9CA6AC2C9}"/>
    <cellStyle name="40% - Accent1 3 4" xfId="740" xr:uid="{CAFFCDA6-332B-4037-A212-96EAA2CF259F}"/>
    <cellStyle name="40% - Accent1 3 4 2" xfId="12644" xr:uid="{6FB8B708-FFAB-4652-848D-ADB620A12A77}"/>
    <cellStyle name="40% - Accent1 3 4 3" xfId="13522" xr:uid="{2438D2D4-5A43-4C4C-B254-36516D1731DA}"/>
    <cellStyle name="40% - Accent1 3 5" xfId="1213" xr:uid="{69EAE593-D3BF-4973-BF30-9FA80F15064A}"/>
    <cellStyle name="40% - Accent1 3 6" xfId="1320" xr:uid="{19DB0619-EF64-4A73-ACEF-ED4D9A66B32C}"/>
    <cellStyle name="40% - Accent1 3 7" xfId="1405" xr:uid="{456923C8-E4C8-481A-A4A7-3017F9C27666}"/>
    <cellStyle name="40% - Accent1 3 8" xfId="1491" xr:uid="{1672194B-0BF9-45AA-A8A4-D2EAFDFB6CFF}"/>
    <cellStyle name="40% - Accent1 3 9" xfId="1576" xr:uid="{A4BB147C-22E3-4149-99D4-BAB9E8CAC0EE}"/>
    <cellStyle name="40% - Accent1 4" xfId="2067" xr:uid="{0D07AF67-0FBF-4C14-93FA-C4CB71D3DCEB}"/>
    <cellStyle name="40% - Accent1 5" xfId="2941" xr:uid="{E7D3960D-E15E-4426-BA6A-216231A00046}"/>
    <cellStyle name="40% - Accent1 6" xfId="3316" xr:uid="{34A6046E-37AD-418F-BBE3-453E8F729441}"/>
    <cellStyle name="40% - Accent1 7" xfId="2726" xr:uid="{F5CF9C21-349F-4738-A54B-9142DEC2BC13}"/>
    <cellStyle name="40% - Accent1 8" xfId="3237" xr:uid="{5114D6E7-E1EF-4B8F-9298-E090EC5524ED}"/>
    <cellStyle name="40% - Accent1 9" xfId="2653" xr:uid="{81C9F38B-6D63-4974-BE78-12AAF8071EF2}"/>
    <cellStyle name="40% - Accent2 10" xfId="3173" xr:uid="{F28E3C5E-E5D2-4E77-AD82-724EABA574F2}"/>
    <cellStyle name="40% - Accent2 11" xfId="2594" xr:uid="{1189B2D6-A662-482E-852E-2F5916F9AD2B}"/>
    <cellStyle name="40% - Accent2 12" xfId="2124" xr:uid="{BFAA0033-F4EC-47BF-9C10-6121F9DB0190}"/>
    <cellStyle name="40% - Accent2 13" xfId="2535" xr:uid="{F266B32E-19A4-4702-AA78-D604B31A252F}"/>
    <cellStyle name="40% - Accent2 14" xfId="2135" xr:uid="{C14B48B3-64C7-47B5-B381-0029BB86245A}"/>
    <cellStyle name="40% - Accent2 15" xfId="2521" xr:uid="{74B48EEB-2A40-48B1-B210-555A9B6202A0}"/>
    <cellStyle name="40% - Accent2 16" xfId="2147" xr:uid="{827C7318-59AD-4528-823D-3B2A5B0B2680}"/>
    <cellStyle name="40% - Accent2 2" xfId="550" xr:uid="{603A297B-CB2E-4EAA-A0AD-AA347C8B9D57}"/>
    <cellStyle name="40% - Accent2 2 2" xfId="597" xr:uid="{5F7912AE-C349-4E70-9319-8405EE7A52DD}"/>
    <cellStyle name="40% - Accent2 2 2 2" xfId="663" xr:uid="{50623C32-1AB8-4FE2-B24B-BB156079EE0B}"/>
    <cellStyle name="40% - Accent2 2 2 2 2" xfId="12571" xr:uid="{489520E6-EABC-41C0-948E-8634C0478045}"/>
    <cellStyle name="40% - Accent2 2 2 2 3" xfId="13449" xr:uid="{6E8B7BF4-8A89-4048-9203-4130174E0D00}"/>
    <cellStyle name="40% - Accent2 2 2 3" xfId="708" xr:uid="{3F27F60D-1D42-4B06-97BD-C8E4122F572A}"/>
    <cellStyle name="40% - Accent2 2 2 3 2" xfId="12612" xr:uid="{D6904BDC-C86D-4F14-8036-C5EDF348381F}"/>
    <cellStyle name="40% - Accent2 2 2 3 3" xfId="13490" xr:uid="{77B0C7F3-6732-4B13-9693-B835BDF6B3B6}"/>
    <cellStyle name="40% - Accent2 2 2 4" xfId="699" xr:uid="{EF74EC6B-AA6A-46B6-9E59-64C25CD06FDF}"/>
    <cellStyle name="40% - Accent2 2 2 4 2" xfId="12605" xr:uid="{9440B16D-CDC6-4F78-A93C-C339B6AF1B69}"/>
    <cellStyle name="40% - Accent2 2 2 4 3" xfId="13483" xr:uid="{25F1B1C8-C34E-44EA-80B4-FC48DF37ED1D}"/>
    <cellStyle name="40% - Accent2 2 2 5" xfId="12542" xr:uid="{307FB8FA-B421-4AAC-8A11-17FA2D3D3E54}"/>
    <cellStyle name="40% - Accent2 2 2 6" xfId="13420" xr:uid="{165C4B1B-E326-4FDF-8A62-6B7516924109}"/>
    <cellStyle name="40% - Accent2 3" xfId="637" xr:uid="{E0D46042-05D9-469D-A586-05BDB23209C3}"/>
    <cellStyle name="40% - Accent2 3 10" xfId="1665" xr:uid="{B87AB152-8148-49CD-9D30-6E3D2DEF75B3}"/>
    <cellStyle name="40% - Accent2 3 11" xfId="1748" xr:uid="{2C34974B-28A0-426D-B21D-6BB3FEBC8DC0}"/>
    <cellStyle name="40% - Accent2 3 12" xfId="1830" xr:uid="{C966A90D-F9F6-4AED-97E5-CA9B44D3D059}"/>
    <cellStyle name="40% - Accent2 3 13" xfId="1910" xr:uid="{B799CDF0-E541-44DD-9FE4-7B277A88A722}"/>
    <cellStyle name="40% - Accent2 3 14" xfId="1975" xr:uid="{48EAEE22-69B7-4867-B61B-8B8F60D454EB}"/>
    <cellStyle name="40% - Accent2 3 15" xfId="2026" xr:uid="{B844181C-0E13-4AFF-88AA-1AF53A9F5512}"/>
    <cellStyle name="40% - Accent2 3 16" xfId="12555" xr:uid="{E41691FE-D76D-404B-A787-2DA54786F248}"/>
    <cellStyle name="40% - Accent2 3 17" xfId="13433" xr:uid="{6A4431F2-ABFB-490E-A0AE-9635A885CF1E}"/>
    <cellStyle name="40% - Accent2 3 2" xfId="676" xr:uid="{2DFD4AB2-10A7-4630-BE74-2672F09A0773}"/>
    <cellStyle name="40% - Accent2 3 2 2" xfId="12584" xr:uid="{DCA3769A-8C78-4CBD-950F-22179D041B57}"/>
    <cellStyle name="40% - Accent2 3 2 3" xfId="13462" xr:uid="{51517D5F-7339-43F0-8CE2-4BEC6AACA2AB}"/>
    <cellStyle name="40% - Accent2 3 3" xfId="725" xr:uid="{7F91D40D-4F97-4BA2-A8C1-5CDB9494659D}"/>
    <cellStyle name="40% - Accent2 3 3 2" xfId="12629" xr:uid="{C4CF83BF-8A5E-4FC0-89BD-4BEA8D4488EB}"/>
    <cellStyle name="40% - Accent2 3 3 3" xfId="13507" xr:uid="{103666E1-FE23-459D-8CC1-E11EC4653327}"/>
    <cellStyle name="40% - Accent2 3 4" xfId="742" xr:uid="{05211EB5-A0EF-444C-A957-14778B606EFF}"/>
    <cellStyle name="40% - Accent2 3 4 2" xfId="12646" xr:uid="{2B682DC6-0B39-45A6-8EA5-AFF657F6C81D}"/>
    <cellStyle name="40% - Accent2 3 4 3" xfId="13524" xr:uid="{7DCD9EC5-4678-4CDA-AD90-49193605DCC9}"/>
    <cellStyle name="40% - Accent2 3 5" xfId="1217" xr:uid="{ED48B1F3-C0E1-44E3-9DDA-410AD8D3F813}"/>
    <cellStyle name="40% - Accent2 3 6" xfId="1324" xr:uid="{F6151C7D-8937-4C0B-8FEB-5A7E07239CFA}"/>
    <cellStyle name="40% - Accent2 3 7" xfId="1409" xr:uid="{235037F7-7B8E-462B-A143-24662B597B5A}"/>
    <cellStyle name="40% - Accent2 3 8" xfId="1495" xr:uid="{3A31A49F-98F4-4A33-A1F3-DEEA4E497AAD}"/>
    <cellStyle name="40% - Accent2 3 9" xfId="1580" xr:uid="{4F894D08-FBD1-427C-80EA-D7B84E864526}"/>
    <cellStyle name="40% - Accent2 4" xfId="2071" xr:uid="{6FF58E55-8957-49CA-A62A-2FA62B6D4E98}"/>
    <cellStyle name="40% - Accent2 5" xfId="2937" xr:uid="{82196600-8D33-4D85-B22C-B427A114ADD9}"/>
    <cellStyle name="40% - Accent2 6" xfId="3312" xr:uid="{B357C81A-B266-44A9-BC73-3871DE9CCA82}"/>
    <cellStyle name="40% - Accent2 7" xfId="2722" xr:uid="{7927D95F-E5AD-40CB-8F86-E6C6B4477F67}"/>
    <cellStyle name="40% - Accent2 8" xfId="3233" xr:uid="{DB1227AF-D0C9-42D1-B880-5AB9D357DD2A}"/>
    <cellStyle name="40% - Accent2 9" xfId="2648" xr:uid="{542A75A4-A22F-4589-A23F-A6FC550B4DE9}"/>
    <cellStyle name="40% - Accent3 10" xfId="2672" xr:uid="{AEFDF628-949E-47F2-B978-18AE9E6E8A41}"/>
    <cellStyle name="40% - Accent3 11" xfId="3194" xr:uid="{76D837A0-7182-4A79-A4B1-61FECD0EB295}"/>
    <cellStyle name="40% - Accent3 12" xfId="2615" xr:uid="{A70ED4ED-A8A8-4608-BD45-1D17C2D3E774}"/>
    <cellStyle name="40% - Accent3 13" xfId="2103" xr:uid="{CB1F5418-2981-490D-AC28-9DC83BD19C3D}"/>
    <cellStyle name="40% - Accent3 14" xfId="2556" xr:uid="{8ACD3184-13CE-44C0-8763-B5C03C9CCAAC}"/>
    <cellStyle name="40% - Accent3 15" xfId="3376" xr:uid="{7B282506-3028-484E-B117-2ED295CDDC32}"/>
    <cellStyle name="40% - Accent3 16" xfId="3403" xr:uid="{223DDA77-7715-4B88-B310-5A467AD52DFF}"/>
    <cellStyle name="40% - Accent3 2" xfId="554" xr:uid="{69B94C03-5418-4AD5-BA35-5475FB77FFD7}"/>
    <cellStyle name="40% - Accent3 2 2" xfId="601" xr:uid="{8B7A51C2-28F5-4524-83FB-01441ACF01D7}"/>
    <cellStyle name="40% - Accent3 2 2 2" xfId="665" xr:uid="{C10A780D-21B0-4946-A60B-9EA568B6E989}"/>
    <cellStyle name="40% - Accent3 2 2 2 2" xfId="12573" xr:uid="{4FD2A18C-FD1B-4742-9D4F-C81487CEF277}"/>
    <cellStyle name="40% - Accent3 2 2 2 3" xfId="13451" xr:uid="{486AEE33-94F6-48BE-A7C7-7C6391049908}"/>
    <cellStyle name="40% - Accent3 2 2 3" xfId="711" xr:uid="{D95095C3-287E-4ACB-BF50-8A5A2BEBD8BA}"/>
    <cellStyle name="40% - Accent3 2 2 3 2" xfId="12615" xr:uid="{CC60661A-7D3F-473D-B32D-75D2EBEF770E}"/>
    <cellStyle name="40% - Accent3 2 2 3 3" xfId="13493" xr:uid="{77A22C8E-41BF-4896-9885-8358D91801A6}"/>
    <cellStyle name="40% - Accent3 2 2 4" xfId="729" xr:uid="{CC47534F-E922-48BD-A42F-A02F841B23F6}"/>
    <cellStyle name="40% - Accent3 2 2 4 2" xfId="12633" xr:uid="{38B558B6-95CE-46F0-9EE9-1CA821D51CD0}"/>
    <cellStyle name="40% - Accent3 2 2 4 3" xfId="13511" xr:uid="{2CC53298-BCCC-4918-9612-10C286BBA28E}"/>
    <cellStyle name="40% - Accent3 2 2 5" xfId="12544" xr:uid="{2E801EE8-7F90-48BD-9D14-70052DB84A09}"/>
    <cellStyle name="40% - Accent3 2 2 6" xfId="13422" xr:uid="{FC1993D1-E2DB-4246-A41B-A005EBBF2BB5}"/>
    <cellStyle name="40% - Accent3 3" xfId="641" xr:uid="{1A4B1136-4362-46CA-8A08-0C0D502B616C}"/>
    <cellStyle name="40% - Accent3 3 10" xfId="1669" xr:uid="{F2221BD7-5EC0-4D66-8A02-098D0B109B1E}"/>
    <cellStyle name="40% - Accent3 3 11" xfId="1752" xr:uid="{F9289016-E1EF-44A8-84B4-0E18B6C347FE}"/>
    <cellStyle name="40% - Accent3 3 12" xfId="1834" xr:uid="{E14CFD41-6C08-4F64-B7ED-28F588D6C405}"/>
    <cellStyle name="40% - Accent3 3 13" xfId="1914" xr:uid="{327A098B-6295-4110-AA47-AB00B8AF0E83}"/>
    <cellStyle name="40% - Accent3 3 14" xfId="1979" xr:uid="{9FE435B0-C255-4EC0-AC9A-0B0230156F44}"/>
    <cellStyle name="40% - Accent3 3 15" xfId="2030" xr:uid="{1AAC4AC2-3C51-44DD-9F23-A4ED4A2EB432}"/>
    <cellStyle name="40% - Accent3 3 16" xfId="12557" xr:uid="{E24619F6-92E1-4976-A26B-8068255F66E5}"/>
    <cellStyle name="40% - Accent3 3 17" xfId="13435" xr:uid="{A65CC19E-7566-46BD-AE85-1705EEC58101}"/>
    <cellStyle name="40% - Accent3 3 2" xfId="678" xr:uid="{62A70F76-90CC-48EC-9B70-550BD2C4EAED}"/>
    <cellStyle name="40% - Accent3 3 2 2" xfId="12586" xr:uid="{DC3FB42F-CCE2-45B1-A715-E1E8462AA132}"/>
    <cellStyle name="40% - Accent3 3 2 3" xfId="13464" xr:uid="{866DB979-8E26-4DEB-BC9D-22E094643B30}"/>
    <cellStyle name="40% - Accent3 3 3" xfId="728" xr:uid="{9C3AF69C-5BD7-42C0-8DDD-37D80E3746D1}"/>
    <cellStyle name="40% - Accent3 3 3 2" xfId="12632" xr:uid="{D29FF7C4-5696-46AA-8518-FA0961306179}"/>
    <cellStyle name="40% - Accent3 3 3 3" xfId="13510" xr:uid="{654E77D5-B4C7-4288-B27D-433EBF93D01A}"/>
    <cellStyle name="40% - Accent3 3 4" xfId="744" xr:uid="{1798B07B-1455-4E27-8032-5DD8EE8FBEBB}"/>
    <cellStyle name="40% - Accent3 3 4 2" xfId="12648" xr:uid="{A08B4A8F-E3C1-4B82-8535-3C1C6642ADE8}"/>
    <cellStyle name="40% - Accent3 3 4 3" xfId="13526" xr:uid="{0EDFBE85-D83D-4523-B703-E344C198F784}"/>
    <cellStyle name="40% - Accent3 3 5" xfId="1221" xr:uid="{00426B10-77AC-44FC-878A-0D57BED117AC}"/>
    <cellStyle name="40% - Accent3 3 6" xfId="1328" xr:uid="{12FFD5F0-FCDB-41A4-AEB4-F1BF0A2E9ABD}"/>
    <cellStyle name="40% - Accent3 3 7" xfId="1413" xr:uid="{337BDAAB-DA00-49FD-9BC8-9E0D4A0D5E0D}"/>
    <cellStyle name="40% - Accent3 3 8" xfId="1499" xr:uid="{EF4B0004-DD6C-48EC-9325-3ABC42F8C119}"/>
    <cellStyle name="40% - Accent3 3 9" xfId="1584" xr:uid="{FE757B3F-773D-4BA2-9433-039F0C898010}"/>
    <cellStyle name="40% - Accent3 4" xfId="2075" xr:uid="{2FFF0E5E-089C-48B9-BB70-7BC143E78AD9}"/>
    <cellStyle name="40% - Accent3 5" xfId="2934" xr:uid="{0CE54355-158F-4108-A9D8-121CC358F474}"/>
    <cellStyle name="40% - Accent3 6" xfId="2960" xr:uid="{1E16478F-7EB1-4652-AB16-10078672E717}"/>
    <cellStyle name="40% - Accent3 7" xfId="3335" xr:uid="{51CE6C46-5C62-4AAC-976F-C60BF6A1DAD8}"/>
    <cellStyle name="40% - Accent3 8" xfId="2745" xr:uid="{C5C7E004-F406-4E2D-9B26-335BA611A615}"/>
    <cellStyle name="40% - Accent3 9" xfId="3256" xr:uid="{F8A00110-FCA1-4A8B-8E8A-7236881CF87A}"/>
    <cellStyle name="40% - Accent4 10" xfId="3166" xr:uid="{48CDBAF9-8A6B-4AFB-B09B-8EBB85703522}"/>
    <cellStyle name="40% - Accent4 11" xfId="2587" xr:uid="{AD79BE56-318E-418F-B80D-DACB67A082FE}"/>
    <cellStyle name="40% - Accent4 12" xfId="2128" xr:uid="{46D8E707-DA9A-4C17-9A70-173B7B7264F0}"/>
    <cellStyle name="40% - Accent4 13" xfId="2531" xr:uid="{1EE2157C-AFB6-492D-9126-610FAA0C30E4}"/>
    <cellStyle name="40% - Accent4 14" xfId="2139" xr:uid="{1E5A63B7-B308-40C8-9FEB-BA95A13AD6C0}"/>
    <cellStyle name="40% - Accent4 15" xfId="2517" xr:uid="{65DCB8C0-634E-4BDB-963C-EEDC14F54A18}"/>
    <cellStyle name="40% - Accent4 16" xfId="2151" xr:uid="{A3EC9213-5DEC-404F-A20C-7ABC173BEC08}"/>
    <cellStyle name="40% - Accent4 2" xfId="558" xr:uid="{903F00B5-C602-40E3-9EE7-A92C2E53DBB9}"/>
    <cellStyle name="40% - Accent4 2 2" xfId="605" xr:uid="{9B3AB2BE-AEB5-42F2-9E36-2CFE6D5F6044}"/>
    <cellStyle name="40% - Accent4 2 2 2" xfId="667" xr:uid="{AADDA65D-9E23-4B1E-B765-544AE4E0DB16}"/>
    <cellStyle name="40% - Accent4 2 2 2 2" xfId="12575" xr:uid="{19AFF138-D601-43B6-9764-09D9D6B01AB6}"/>
    <cellStyle name="40% - Accent4 2 2 2 3" xfId="13453" xr:uid="{7B015421-6BFC-4D94-9339-6E80DBE7DC47}"/>
    <cellStyle name="40% - Accent4 2 2 3" xfId="713" xr:uid="{81DD83BA-490D-4FEC-9344-80FB6F9F7415}"/>
    <cellStyle name="40% - Accent4 2 2 3 2" xfId="12617" xr:uid="{C256C592-4302-4F91-970B-D0C9FCEC6B42}"/>
    <cellStyle name="40% - Accent4 2 2 3 3" xfId="13495" xr:uid="{1E4CA60D-2F56-4F3D-AED1-9B115256DF33}"/>
    <cellStyle name="40% - Accent4 2 2 4" xfId="709" xr:uid="{E252A4F2-3245-48BA-AE57-DEA22175058B}"/>
    <cellStyle name="40% - Accent4 2 2 4 2" xfId="12613" xr:uid="{861D922D-13FB-427C-8D05-46236280D3CD}"/>
    <cellStyle name="40% - Accent4 2 2 4 3" xfId="13491" xr:uid="{87A0F954-AEB6-427B-A86D-FFD29C098667}"/>
    <cellStyle name="40% - Accent4 2 2 5" xfId="12546" xr:uid="{EC15B430-769D-40BD-82A8-8D31313CB0AA}"/>
    <cellStyle name="40% - Accent4 2 2 6" xfId="13424" xr:uid="{464624B8-D0F7-455C-A6ED-980FD1722B4E}"/>
    <cellStyle name="40% - Accent4 3" xfId="645" xr:uid="{BBA7A35E-922E-4B97-B56D-FCC1765D1425}"/>
    <cellStyle name="40% - Accent4 3 10" xfId="1673" xr:uid="{70C135F0-6E4D-419A-9092-877AF3039F4E}"/>
    <cellStyle name="40% - Accent4 3 11" xfId="1756" xr:uid="{F8BEBB8C-17FE-41F7-BF7F-7B8EC62EE671}"/>
    <cellStyle name="40% - Accent4 3 12" xfId="1838" xr:uid="{2D9D65A5-3F8E-4CF1-9044-636E5C005EE0}"/>
    <cellStyle name="40% - Accent4 3 13" xfId="1918" xr:uid="{93FB5E7A-BC5D-4D3B-A65A-F2CCDBBD885F}"/>
    <cellStyle name="40% - Accent4 3 14" xfId="1983" xr:uid="{0EB214AE-7C02-46ED-8488-84B413CDAB00}"/>
    <cellStyle name="40% - Accent4 3 15" xfId="2034" xr:uid="{608524A2-206D-495F-A393-11BE8A6E386F}"/>
    <cellStyle name="40% - Accent4 3 16" xfId="12559" xr:uid="{101ABE19-54C3-404C-8B5C-60CED1E5D31B}"/>
    <cellStyle name="40% - Accent4 3 17" xfId="13437" xr:uid="{F6019177-8FBC-4715-87A9-B1F28B0EDE23}"/>
    <cellStyle name="40% - Accent4 3 2" xfId="680" xr:uid="{4058FD10-8C7D-45F7-9C5D-10A7434B0788}"/>
    <cellStyle name="40% - Accent4 3 2 2" xfId="12588" xr:uid="{632C705A-A970-438A-94C4-1E7B45FC034D}"/>
    <cellStyle name="40% - Accent4 3 2 3" xfId="13466" xr:uid="{2FF1AFE2-D922-425A-A178-1FEA19D43DAC}"/>
    <cellStyle name="40% - Accent4 3 3" xfId="731" xr:uid="{CD574A99-AD1E-4EC8-96DC-C1AEDFFF9361}"/>
    <cellStyle name="40% - Accent4 3 3 2" xfId="12635" xr:uid="{E549DE00-58B9-49C4-880E-AB8C3684769B}"/>
    <cellStyle name="40% - Accent4 3 3 3" xfId="13513" xr:uid="{341685BA-30C5-4895-A22F-014241397EAC}"/>
    <cellStyle name="40% - Accent4 3 4" xfId="746" xr:uid="{58F7AFE0-B7DF-49C8-80CD-AD04680D90F7}"/>
    <cellStyle name="40% - Accent4 3 4 2" xfId="12650" xr:uid="{A7C758EB-0D52-4528-AD69-A6106BF60C75}"/>
    <cellStyle name="40% - Accent4 3 4 3" xfId="13528" xr:uid="{F4F31B58-BFDF-48B6-B091-389EEC8ACEEA}"/>
    <cellStyle name="40% - Accent4 3 5" xfId="1225" xr:uid="{50986F76-9448-4889-81A3-091D35275991}"/>
    <cellStyle name="40% - Accent4 3 6" xfId="1332" xr:uid="{F9CF8F9F-4A87-40F0-BFDC-E4AA3A25B3E8}"/>
    <cellStyle name="40% - Accent4 3 7" xfId="1417" xr:uid="{18330C96-2856-4174-B614-F593722CD942}"/>
    <cellStyle name="40% - Accent4 3 8" xfId="1503" xr:uid="{0664AF96-54A5-4BA0-AB3C-1DD481BE1ECE}"/>
    <cellStyle name="40% - Accent4 3 9" xfId="1588" xr:uid="{8D7ADC86-DAC7-42F5-B065-0DF837F5076F}"/>
    <cellStyle name="40% - Accent4 4" xfId="2079" xr:uid="{A235FB82-B62C-4CE8-A01C-023441392414}"/>
    <cellStyle name="40% - Accent4 5" xfId="2928" xr:uid="{AB8C01E9-FA74-4AB0-9EE1-5C0FDDBC3E77}"/>
    <cellStyle name="40% - Accent4 6" xfId="3305" xr:uid="{5DBCD65F-4B30-42AC-923B-B61CC06FDF35}"/>
    <cellStyle name="40% - Accent4 7" xfId="2715" xr:uid="{7135203C-58C6-4CA2-93E1-98459BAFA370}"/>
    <cellStyle name="40% - Accent4 8" xfId="3226" xr:uid="{7EB7B3F4-F0F2-4366-AE49-A2EB95AA0CA5}"/>
    <cellStyle name="40% - Accent4 9" xfId="2640" xr:uid="{27A64F07-45DF-45EF-AA54-FA9AABCF7552}"/>
    <cellStyle name="40% - Accent5 10" xfId="3163" xr:uid="{5F2837D9-BD2F-46DF-8B2E-7CF9B632696B}"/>
    <cellStyle name="40% - Accent5 11" xfId="2584" xr:uid="{62DAC5B4-E89D-4E43-A9DF-054A31B97F16}"/>
    <cellStyle name="40% - Accent5 12" xfId="3343" xr:uid="{5A2151D6-297A-48EF-A256-FD58AEA7634F}"/>
    <cellStyle name="40% - Accent5 13" xfId="2772" xr:uid="{CBACB232-0DFF-43DB-BC27-EFDE09ABF89E}"/>
    <cellStyle name="40% - Accent5 14" xfId="3264" xr:uid="{C071C216-B43F-4738-9392-99F59045A385}"/>
    <cellStyle name="40% - Accent5 15" xfId="2680" xr:uid="{7A9BF822-E0E4-4CEE-AC11-48358C8B9130}"/>
    <cellStyle name="40% - Accent5 16" xfId="3202" xr:uid="{7F09916D-15AC-4629-86EA-7546BE00A684}"/>
    <cellStyle name="40% - Accent5 2" xfId="562" xr:uid="{415369C5-4FA6-4B01-8CCD-8612A1AA690C}"/>
    <cellStyle name="40% - Accent5 2 2" xfId="609" xr:uid="{53349DCB-3F25-4914-9A32-F2D53FCC46C1}"/>
    <cellStyle name="40% - Accent5 2 2 2" xfId="669" xr:uid="{506184AE-23A9-4D60-B1D7-CDFCB7091E78}"/>
    <cellStyle name="40% - Accent5 2 2 2 2" xfId="12577" xr:uid="{CC99CCEF-831D-4ED4-887C-08183603EB7B}"/>
    <cellStyle name="40% - Accent5 2 2 2 3" xfId="13455" xr:uid="{FFB51AF4-1181-4044-BA2F-CBB99FC8E038}"/>
    <cellStyle name="40% - Accent5 2 2 3" xfId="715" xr:uid="{0434EB68-942C-4A87-A8D1-5322F97CEDC5}"/>
    <cellStyle name="40% - Accent5 2 2 3 2" xfId="12619" xr:uid="{D7E4C641-62AE-483D-8664-A0117BCA9E67}"/>
    <cellStyle name="40% - Accent5 2 2 3 3" xfId="13497" xr:uid="{7EC80608-D0B2-43C5-AA80-D32291006E86}"/>
    <cellStyle name="40% - Accent5 2 2 4" xfId="694" xr:uid="{B5FA6478-AD7B-41C4-91CA-21B7FA46A8B1}"/>
    <cellStyle name="40% - Accent5 2 2 4 2" xfId="12600" xr:uid="{431C9691-C52D-46F4-8903-773E7ADDEAFE}"/>
    <cellStyle name="40% - Accent5 2 2 4 3" xfId="13478" xr:uid="{CFD1977E-8110-4CCA-857E-ADAC1AA72727}"/>
    <cellStyle name="40% - Accent5 2 2 5" xfId="12548" xr:uid="{0D73AFF2-DD04-443D-8242-22956EF3AA87}"/>
    <cellStyle name="40% - Accent5 2 2 6" xfId="13426" xr:uid="{860B7801-7896-4FE6-9535-4BFC25A6CCBC}"/>
    <cellStyle name="40% - Accent5 3" xfId="649" xr:uid="{0C4DFA60-6D34-4E1D-A46A-72EB073CC7BA}"/>
    <cellStyle name="40% - Accent5 3 10" xfId="1677" xr:uid="{72D6BF69-BE0A-4A4A-AD59-F3EE3BFAF571}"/>
    <cellStyle name="40% - Accent5 3 11" xfId="1760" xr:uid="{E8ABA4FF-C2E3-4178-A0AE-01A312871FB8}"/>
    <cellStyle name="40% - Accent5 3 12" xfId="1842" xr:uid="{00B8B54C-566B-4436-9E75-6261F94D41D9}"/>
    <cellStyle name="40% - Accent5 3 13" xfId="1922" xr:uid="{048CF16D-66D1-42CC-B6FD-9A1C00AEF507}"/>
    <cellStyle name="40% - Accent5 3 14" xfId="1987" xr:uid="{B1856504-A228-41ED-BBD8-462635A4BDD3}"/>
    <cellStyle name="40% - Accent5 3 15" xfId="2038" xr:uid="{46FB3D30-11BD-4555-83F3-FEB1F4DDF748}"/>
    <cellStyle name="40% - Accent5 3 16" xfId="12561" xr:uid="{5FB3F310-DF88-49A6-9361-107C633166A4}"/>
    <cellStyle name="40% - Accent5 3 17" xfId="13439" xr:uid="{19784747-4329-4344-BB90-3669DD0386B4}"/>
    <cellStyle name="40% - Accent5 3 2" xfId="682" xr:uid="{01A34FF6-28C7-4EC8-9B3A-0FD24706C3B9}"/>
    <cellStyle name="40% - Accent5 3 2 2" xfId="12590" xr:uid="{86922647-11D1-4349-89EC-00A4FA4CF0BC}"/>
    <cellStyle name="40% - Accent5 3 2 3" xfId="13468" xr:uid="{9B5202F7-6F2B-4295-ADC0-DBB9810826A2}"/>
    <cellStyle name="40% - Accent5 3 3" xfId="733" xr:uid="{509A3243-1DEE-4151-8207-1C22B16A83BA}"/>
    <cellStyle name="40% - Accent5 3 3 2" xfId="12637" xr:uid="{BD73BCF3-BF02-4D00-9FEA-33DE2ED3B677}"/>
    <cellStyle name="40% - Accent5 3 3 3" xfId="13515" xr:uid="{0BA26C8B-7F23-421C-A8E6-2609FB9BB81B}"/>
    <cellStyle name="40% - Accent5 3 4" xfId="748" xr:uid="{E1C8E4A7-D51F-4C15-A144-E19E3D3F3C2C}"/>
    <cellStyle name="40% - Accent5 3 4 2" xfId="12652" xr:uid="{C3EB4182-E993-449B-B16C-3ACAFB88AF85}"/>
    <cellStyle name="40% - Accent5 3 4 3" xfId="13530" xr:uid="{429087B3-2194-4C3A-8F9E-7A4701199EF6}"/>
    <cellStyle name="40% - Accent5 3 5" xfId="1229" xr:uid="{A732EFFA-A9A7-4BBB-9D3D-0E4161948E0B}"/>
    <cellStyle name="40% - Accent5 3 6" xfId="1336" xr:uid="{5A9E357B-CEE3-4272-A235-E796FF6245B8}"/>
    <cellStyle name="40% - Accent5 3 7" xfId="1421" xr:uid="{436CC7D8-4893-4173-A8F5-99511E212E8A}"/>
    <cellStyle name="40% - Accent5 3 8" xfId="1507" xr:uid="{71265577-1255-4381-923D-271C462DCF77}"/>
    <cellStyle name="40% - Accent5 3 9" xfId="1592" xr:uid="{DED4E131-22AB-4FD5-BEAC-E87AF526312A}"/>
    <cellStyle name="40% - Accent5 4" xfId="2083" xr:uid="{EDA733C9-B261-4BAC-A09F-2176C83DAFD6}"/>
    <cellStyle name="40% - Accent5 5" xfId="2920" xr:uid="{3E03C5FB-0081-4073-8C53-85AB9B511C7E}"/>
    <cellStyle name="40% - Accent5 6" xfId="3301" xr:uid="{79C430FF-B619-4123-95CE-37D0340A996A}"/>
    <cellStyle name="40% - Accent5 7" xfId="2711" xr:uid="{DFA2D5EA-ED3A-4805-A6AD-0DD87BA3FC3B}"/>
    <cellStyle name="40% - Accent5 8" xfId="3223" xr:uid="{2DB542D8-FC4B-42BE-A025-757AE4039301}"/>
    <cellStyle name="40% - Accent5 9" xfId="2636" xr:uid="{5EE96C69-CF70-4F24-BCF1-CE691E00849A}"/>
    <cellStyle name="40% - Accent6 10" xfId="3159" xr:uid="{194D02DC-1C92-43C2-B9B6-B7702C376BD0}"/>
    <cellStyle name="40% - Accent6 11" xfId="2580" xr:uid="{0C25522C-A1FC-43E9-86E4-95FE3CCBEDB8}"/>
    <cellStyle name="40% - Accent6 12" xfId="3345" xr:uid="{AA2469D4-1739-44C7-B824-E5C4E8AFEE43}"/>
    <cellStyle name="40% - Accent6 13" xfId="2775" xr:uid="{539B19B3-E4FE-4C93-A845-B516A1D31DDD}"/>
    <cellStyle name="40% - Accent6 14" xfId="3266" xr:uid="{642874B4-DF04-4929-985D-0441E45D3783}"/>
    <cellStyle name="40% - Accent6 15" xfId="2682" xr:uid="{48684AC2-02B1-42A5-BEA5-3CF6999BB3E6}"/>
    <cellStyle name="40% - Accent6 16" xfId="3204" xr:uid="{744D44D5-97BC-4018-945C-82FFFCB15556}"/>
    <cellStyle name="40% - Accent6 2" xfId="566" xr:uid="{1C8D377B-23B7-43F6-BCE8-40885B076C95}"/>
    <cellStyle name="40% - Accent6 2 2" xfId="613" xr:uid="{811D2FEC-9A4C-4C92-AEEF-7BDF5187A34B}"/>
    <cellStyle name="40% - Accent6 2 2 2" xfId="671" xr:uid="{D4F44332-A42D-449C-8916-F466CEA35F36}"/>
    <cellStyle name="40% - Accent6 2 2 2 2" xfId="12579" xr:uid="{432489CA-3C16-4CAC-9461-C623CED0BBA2}"/>
    <cellStyle name="40% - Accent6 2 2 2 3" xfId="13457" xr:uid="{3D18DC10-D17E-40A8-A29E-12D6E7221733}"/>
    <cellStyle name="40% - Accent6 2 2 3" xfId="718" xr:uid="{56692CBB-BB61-4A09-B885-0D8C53DC3718}"/>
    <cellStyle name="40% - Accent6 2 2 3 2" xfId="12622" xr:uid="{453B9C3C-8314-4F0A-AB20-89152EAEB3E2}"/>
    <cellStyle name="40% - Accent6 2 2 3 3" xfId="13500" xr:uid="{702D62EA-B86F-4C37-8C20-DF4A8CA715E9}"/>
    <cellStyle name="40% - Accent6 2 2 4" xfId="696" xr:uid="{1004A495-AC36-4B50-95B5-62C2D0E887AF}"/>
    <cellStyle name="40% - Accent6 2 2 4 2" xfId="12602" xr:uid="{6AA8EA21-1890-4A13-A874-7D860EEC21C2}"/>
    <cellStyle name="40% - Accent6 2 2 4 3" xfId="13480" xr:uid="{47AF3531-DDFC-41E2-961D-47BCB87811F9}"/>
    <cellStyle name="40% - Accent6 2 2 5" xfId="12550" xr:uid="{5300A9F8-CCD0-4FC9-9FE6-0839F835C662}"/>
    <cellStyle name="40% - Accent6 2 2 6" xfId="13428" xr:uid="{E79B5191-8D2F-4A64-B414-C9B5ACE5E063}"/>
    <cellStyle name="40% - Accent6 3" xfId="653" xr:uid="{DA2A47BD-F1AB-4CB8-82D6-B938B0A07264}"/>
    <cellStyle name="40% - Accent6 3 10" xfId="1681" xr:uid="{CAD956D5-3A19-48BC-8769-26E3DC01B0A5}"/>
    <cellStyle name="40% - Accent6 3 11" xfId="1764" xr:uid="{43F6B4A1-DAC4-409A-AB03-290F3755D886}"/>
    <cellStyle name="40% - Accent6 3 12" xfId="1846" xr:uid="{5A536E29-7DA6-48D4-920E-5B7D576E059B}"/>
    <cellStyle name="40% - Accent6 3 13" xfId="1926" xr:uid="{80AB4C3D-EE2E-4BA2-BB75-860B93D89B61}"/>
    <cellStyle name="40% - Accent6 3 14" xfId="1991" xr:uid="{0B6AC4CB-89FB-4C3D-A53D-C51FCFF9B314}"/>
    <cellStyle name="40% - Accent6 3 15" xfId="2042" xr:uid="{E13DCD0B-13BD-4CFC-8231-6F25855E18F6}"/>
    <cellStyle name="40% - Accent6 3 16" xfId="12563" xr:uid="{A65FFC17-6EBD-4744-838E-6147B21FC606}"/>
    <cellStyle name="40% - Accent6 3 17" xfId="13441" xr:uid="{84BF742F-E7C9-4EAD-859A-29EEC3F3620E}"/>
    <cellStyle name="40% - Accent6 3 2" xfId="684" xr:uid="{60F37E20-DB8D-4908-A13F-EEFF14BF66A6}"/>
    <cellStyle name="40% - Accent6 3 2 2" xfId="12592" xr:uid="{A23F690A-2D2F-4C76-A5DC-00F0C567547D}"/>
    <cellStyle name="40% - Accent6 3 2 3" xfId="13470" xr:uid="{B457C35D-D15C-4463-942D-CF6A6A300CB4}"/>
    <cellStyle name="40% - Accent6 3 3" xfId="736" xr:uid="{BFB65F7A-B986-4EDB-8541-B0E9BC756C64}"/>
    <cellStyle name="40% - Accent6 3 3 2" xfId="12640" xr:uid="{C1F17E0A-1133-4D6B-89F5-E822F9437CA8}"/>
    <cellStyle name="40% - Accent6 3 3 3" xfId="13518" xr:uid="{AF4A7AFA-D37C-4F73-9335-F8BB12036908}"/>
    <cellStyle name="40% - Accent6 3 4" xfId="750" xr:uid="{60433890-449B-4A4B-BECF-1CCB0C8DCD0A}"/>
    <cellStyle name="40% - Accent6 3 4 2" xfId="12654" xr:uid="{A5328EB4-05BC-4C12-9A76-3DE4D197F8A3}"/>
    <cellStyle name="40% - Accent6 3 4 3" xfId="13532" xr:uid="{1DC98451-3E5F-40F9-8652-A3CCD657B4C2}"/>
    <cellStyle name="40% - Accent6 3 5" xfId="1233" xr:uid="{C7D5D357-33E9-442F-A308-6BD1B3BEBDC7}"/>
    <cellStyle name="40% - Accent6 3 6" xfId="1340" xr:uid="{1A52929E-60A1-45EF-B58B-152423BC98A8}"/>
    <cellStyle name="40% - Accent6 3 7" xfId="1425" xr:uid="{4166F402-086A-4341-8437-6B8D00CFDFC3}"/>
    <cellStyle name="40% - Accent6 3 8" xfId="1511" xr:uid="{4058C492-D946-454E-892D-5C9A301FE42F}"/>
    <cellStyle name="40% - Accent6 3 9" xfId="1596" xr:uid="{1FBC34A4-53AF-436C-A132-823FD46514BF}"/>
    <cellStyle name="40% - Accent6 4" xfId="2087" xr:uid="{EC995C3D-2E19-4027-893D-8FD0B5AA4F08}"/>
    <cellStyle name="40% - Accent6 5" xfId="2912" xr:uid="{FB5995C3-D447-40C0-A574-AA9D924FB232}"/>
    <cellStyle name="40% - Accent6 6" xfId="3297" xr:uid="{BCF15D14-A2F8-498A-9C3D-46E5EECFFF47}"/>
    <cellStyle name="40% - Accent6 7" xfId="2707" xr:uid="{DA2FEC20-A902-48F9-9D41-A262916AB89A}"/>
    <cellStyle name="40% - Accent6 8" xfId="3219" xr:uid="{75983BF3-F77B-4F55-A732-46CB0E4EA709}"/>
    <cellStyle name="40% - Accent6 9" xfId="2632" xr:uid="{0C0315FC-4F33-4FE5-9104-70C771869C72}"/>
    <cellStyle name="60% - Accent1 10" xfId="3176" xr:uid="{0F4281DE-9E95-4770-955B-CA70F5803F43}"/>
    <cellStyle name="60% - Accent1 11" xfId="2597" xr:uid="{525A25F6-83F8-4806-BDE4-5AF631E97433}"/>
    <cellStyle name="60% - Accent1 12" xfId="2121" xr:uid="{1D547428-62B0-4CB5-B200-76B99213E45E}"/>
    <cellStyle name="60% - Accent1 13" xfId="2538" xr:uid="{0F2AB851-C236-4F68-9732-84D24C4EDAC0}"/>
    <cellStyle name="60% - Accent1 14" xfId="3366" xr:uid="{C0698484-E947-457B-933D-37E0D3D15ECD}"/>
    <cellStyle name="60% - Accent1 15" xfId="2869" xr:uid="{BF4E8C69-A210-43AA-8044-D6A08963EBC9}"/>
    <cellStyle name="60% - Accent1 16" xfId="3285" xr:uid="{C6A20617-5A3A-4785-B455-FC5BDB6742E5}"/>
    <cellStyle name="60% - Accent1 2" xfId="547" xr:uid="{20B28146-7FB8-4C03-BE88-5B227045468D}"/>
    <cellStyle name="60% - Accent1 2 2" xfId="594" xr:uid="{D35D24FF-E389-4936-A12E-3D6738AE49A7}"/>
    <cellStyle name="60% - Accent1 3" xfId="634" xr:uid="{A45AF9CF-1A51-4087-9504-68BD58C61817}"/>
    <cellStyle name="60% - Accent1 3 10" xfId="1907" xr:uid="{CAF1B75A-23C9-485F-BDAF-436C92FCEED5}"/>
    <cellStyle name="60% - Accent1 3 11" xfId="1972" xr:uid="{63F055F2-F650-4D4C-88ED-AB88193176B5}"/>
    <cellStyle name="60% - Accent1 3 12" xfId="2023" xr:uid="{B8D0CB8E-2D3C-419C-9D40-9CD1119B1131}"/>
    <cellStyle name="60% - Accent1 3 2" xfId="1214" xr:uid="{703385DB-30A9-4D1F-9149-AA4E37B8377D}"/>
    <cellStyle name="60% - Accent1 3 3" xfId="1321" xr:uid="{E1DEE297-2DB1-4865-9B9E-53123D5920AC}"/>
    <cellStyle name="60% - Accent1 3 4" xfId="1406" xr:uid="{5D079DC3-2D16-46DB-9F05-0F43B54F910C}"/>
    <cellStyle name="60% - Accent1 3 5" xfId="1492" xr:uid="{127F7B8F-4048-4398-8FBE-44F5A2D20B4D}"/>
    <cellStyle name="60% - Accent1 3 6" xfId="1577" xr:uid="{3718D503-DE89-4527-828A-CC13D7C3F79C}"/>
    <cellStyle name="60% - Accent1 3 7" xfId="1662" xr:uid="{E5EF45D3-A652-4D13-A0C2-6F8D432890CF}"/>
    <cellStyle name="60% - Accent1 3 8" xfId="1745" xr:uid="{F3FFC326-BC60-419B-8ACB-B0E651E20D5F}"/>
    <cellStyle name="60% - Accent1 3 9" xfId="1827" xr:uid="{75ADE5BE-97BD-4965-AB08-C980799BA23A}"/>
    <cellStyle name="60% - Accent1 4" xfId="2068" xr:uid="{F15C6A80-95A3-47E5-B08D-37C9C4A124A4}"/>
    <cellStyle name="60% - Accent1 5" xfId="2940" xr:uid="{D2BF194F-2ACC-4DD5-9534-313C4CF830B5}"/>
    <cellStyle name="60% - Accent1 6" xfId="3315" xr:uid="{53296BE2-F022-4DAE-A0C0-48C6755286BD}"/>
    <cellStyle name="60% - Accent1 7" xfId="2725" xr:uid="{47487852-2171-4B38-8F52-5E736A3F9C55}"/>
    <cellStyle name="60% - Accent1 8" xfId="3236" xr:uid="{D9D18805-140B-4B2A-B123-0462F337A4CE}"/>
    <cellStyle name="60% - Accent1 9" xfId="2652" xr:uid="{4FE9048B-2273-49C5-B735-7067646E4017}"/>
    <cellStyle name="60% - Accent2 10" xfId="3172" xr:uid="{E3F0DFEB-790F-4C20-AF2D-ECB03752E264}"/>
    <cellStyle name="60% - Accent2 11" xfId="2593" xr:uid="{EC70612E-E845-48D0-A532-710BB7D1AFF3}"/>
    <cellStyle name="60% - Accent2 12" xfId="2125" xr:uid="{923DA222-3AD5-46CD-96AC-26D45B4E40C9}"/>
    <cellStyle name="60% - Accent2 13" xfId="2534" xr:uid="{A31EC84B-BBBE-4ECB-8B69-74ED277EAFD7}"/>
    <cellStyle name="60% - Accent2 14" xfId="2136" xr:uid="{A35339F3-B39B-42B2-9FF2-6F62D1C814FA}"/>
    <cellStyle name="60% - Accent2 15" xfId="2520" xr:uid="{4C8BD8E2-A8CE-4EBD-B13E-5E94184A459B}"/>
    <cellStyle name="60% - Accent2 16" xfId="2148" xr:uid="{107E6502-E7B9-4560-B71A-68A470740643}"/>
    <cellStyle name="60% - Accent2 2" xfId="551" xr:uid="{3C5B1407-7D16-439B-9704-992144910CF2}"/>
    <cellStyle name="60% - Accent2 2 2" xfId="598" xr:uid="{35F91AEA-8D8F-4212-82A2-1DC87BEA224D}"/>
    <cellStyle name="60% - Accent2 3" xfId="638" xr:uid="{D4B166BE-53A8-47C7-977A-85DA7EB59542}"/>
    <cellStyle name="60% - Accent2 3 10" xfId="1911" xr:uid="{7BAC1EF1-739A-4730-B970-7FC2B6976A22}"/>
    <cellStyle name="60% - Accent2 3 11" xfId="1976" xr:uid="{85AA631D-90EA-4E07-AB8B-52E1EB344136}"/>
    <cellStyle name="60% - Accent2 3 12" xfId="2027" xr:uid="{AB2630BA-0A80-4016-8590-65CB4FD46242}"/>
    <cellStyle name="60% - Accent2 3 2" xfId="1218" xr:uid="{AB860801-7CCF-40E3-950F-B21474E92FA2}"/>
    <cellStyle name="60% - Accent2 3 3" xfId="1325" xr:uid="{B951FBB0-F637-4EAA-B02D-608627A41B0A}"/>
    <cellStyle name="60% - Accent2 3 4" xfId="1410" xr:uid="{8000D8C6-16F4-4A97-8483-20BE6BE0F5D2}"/>
    <cellStyle name="60% - Accent2 3 5" xfId="1496" xr:uid="{C97B037D-EEE6-47F7-82F8-8DBC909CB3CD}"/>
    <cellStyle name="60% - Accent2 3 6" xfId="1581" xr:uid="{937F20D0-01A7-4351-8801-0FDC1AF83B33}"/>
    <cellStyle name="60% - Accent2 3 7" xfId="1666" xr:uid="{36B79C34-C6F4-4948-BFC6-F1FBA2D8D719}"/>
    <cellStyle name="60% - Accent2 3 8" xfId="1749" xr:uid="{C8ACFD50-947B-43CE-A777-29D28A670D6B}"/>
    <cellStyle name="60% - Accent2 3 9" xfId="1831" xr:uid="{7D91FA60-1AF4-4EC8-97A2-3178403DCEA1}"/>
    <cellStyle name="60% - Accent2 4" xfId="2072" xr:uid="{14DF6335-B5FD-4880-8237-7532EB651611}"/>
    <cellStyle name="60% - Accent2 5" xfId="2936" xr:uid="{167DB225-C16E-4D40-A02E-EC419AE45865}"/>
    <cellStyle name="60% - Accent2 6" xfId="3311" xr:uid="{AC49FB97-E058-4046-8D3F-1AF49DF18173}"/>
    <cellStyle name="60% - Accent2 7" xfId="2721" xr:uid="{DF0BD162-27A4-4E0E-BC0D-820B87DAD030}"/>
    <cellStyle name="60% - Accent2 8" xfId="3232" xr:uid="{06BBA388-8AD1-4002-93EC-B68CA154A996}"/>
    <cellStyle name="60% - Accent2 9" xfId="2647" xr:uid="{4BFE7B9E-0B1F-460C-BD13-DA903AB5F348}"/>
    <cellStyle name="60% - Accent3 10" xfId="3169" xr:uid="{5B0C6AD9-FE82-4962-8136-401FE3EDC2AB}"/>
    <cellStyle name="60% - Accent3 11" xfId="2590" xr:uid="{A8506ACF-DEFD-4F2B-B9F2-849E5300A37A}"/>
    <cellStyle name="60% - Accent3 12" xfId="3386" xr:uid="{3A29BF12-D118-4904-B45E-975AC31BA0A4}"/>
    <cellStyle name="60% - Accent3 13" xfId="3413" xr:uid="{6062989A-D1EA-4246-97C6-1206B289405F}"/>
    <cellStyle name="60% - Accent3 14" xfId="3437" xr:uid="{3369E2DC-E0B7-4FC3-88FD-06C9CC1CA54D}"/>
    <cellStyle name="60% - Accent3 15" xfId="3456" xr:uid="{98B40740-DF71-465A-8A70-9504B0473005}"/>
    <cellStyle name="60% - Accent3 16" xfId="3473" xr:uid="{BF181345-653E-4F04-989D-CFD68D212BFC}"/>
    <cellStyle name="60% - Accent3 2" xfId="555" xr:uid="{CFD0DF72-CE8D-494B-AEFE-8EBD2316B051}"/>
    <cellStyle name="60% - Accent3 2 2" xfId="602" xr:uid="{A06C866E-4864-4D8C-970B-85F48DC00BC1}"/>
    <cellStyle name="60% - Accent3 3" xfId="642" xr:uid="{14C0B3D2-28DE-4FFD-A0C8-99E9A9200FE7}"/>
    <cellStyle name="60% - Accent3 3 10" xfId="1915" xr:uid="{97F9AC81-93D8-458E-9245-342AC35672CD}"/>
    <cellStyle name="60% - Accent3 3 11" xfId="1980" xr:uid="{B4D556A0-64D9-4A06-AF87-C50D87D7BDDD}"/>
    <cellStyle name="60% - Accent3 3 12" xfId="2031" xr:uid="{0FC9EB3C-E5CF-4BEE-AEEB-555EECEE5E87}"/>
    <cellStyle name="60% - Accent3 3 2" xfId="1222" xr:uid="{1C451547-C901-48C9-9805-D56D7CC63A74}"/>
    <cellStyle name="60% - Accent3 3 3" xfId="1329" xr:uid="{A2C40094-5DE7-4D3B-A589-BD4D57A50640}"/>
    <cellStyle name="60% - Accent3 3 4" xfId="1414" xr:uid="{FA73E9D8-9024-4CEA-B84E-B8FCA9F887F9}"/>
    <cellStyle name="60% - Accent3 3 5" xfId="1500" xr:uid="{B9538335-1F72-4E0C-8B42-F2F826E8B8B3}"/>
    <cellStyle name="60% - Accent3 3 6" xfId="1585" xr:uid="{71D1DA94-6922-46FA-B447-479E3DD861FD}"/>
    <cellStyle name="60% - Accent3 3 7" xfId="1670" xr:uid="{45BE91E8-B69E-4D5C-97F9-2D5B6A31F33B}"/>
    <cellStyle name="60% - Accent3 3 8" xfId="1753" xr:uid="{620E2697-BB7A-4A1C-A8F8-F3ECCC7D3232}"/>
    <cellStyle name="60% - Accent3 3 9" xfId="1835" xr:uid="{16491708-A25D-43D8-930D-E3389528FA1B}"/>
    <cellStyle name="60% - Accent3 4" xfId="2076" xr:uid="{99A7EF69-AE2C-4457-8C67-1E554B8DBF7F}"/>
    <cellStyle name="60% - Accent3 5" xfId="2933" xr:uid="{B88F663A-0077-4D19-BBE2-EB079BCBB3BD}"/>
    <cellStyle name="60% - Accent3 6" xfId="3308" xr:uid="{E6F81D1F-CA41-4127-A34F-F2CFFB84D8E8}"/>
    <cellStyle name="60% - Accent3 7" xfId="2718" xr:uid="{DA3F88CE-4E99-4102-A012-0DF9ABBA4783}"/>
    <cellStyle name="60% - Accent3 8" xfId="3229" xr:uid="{E9D8082B-5AB3-4EB7-AD6A-3E9D5194A51A}"/>
    <cellStyle name="60% - Accent3 9" xfId="2643" xr:uid="{40D8D709-29B1-4044-A84F-8F9C2D0A937F}"/>
    <cellStyle name="60% - Accent4 10" xfId="3148" xr:uid="{D0DCDB4F-960F-4484-A14C-859B336AE90A}"/>
    <cellStyle name="60% - Accent4 11" xfId="2569" xr:uid="{75D37B5F-BF9B-42F6-97C4-6D617071BCC6}"/>
    <cellStyle name="60% - Accent4 12" xfId="3371" xr:uid="{509F4C8A-3724-44ED-BD3D-0059A21779FF}"/>
    <cellStyle name="60% - Accent4 13" xfId="3398" xr:uid="{CE39AD49-A3BE-47EB-89A5-02B1A56223C3}"/>
    <cellStyle name="60% - Accent4 14" xfId="3425" xr:uid="{C6940066-15EF-4E1C-95A8-71AD5B33630B}"/>
    <cellStyle name="60% - Accent4 15" xfId="3444" xr:uid="{4EDD06A4-FCA5-436A-A005-C78CAAFE4880}"/>
    <cellStyle name="60% - Accent4 16" xfId="3465" xr:uid="{CFDD1541-A452-45E8-98D0-8FC2CBD32BF6}"/>
    <cellStyle name="60% - Accent4 2" xfId="559" xr:uid="{1804795A-D014-45D4-8748-1E96A87034CB}"/>
    <cellStyle name="60% - Accent4 2 2" xfId="606" xr:uid="{CF73341A-520E-4A3B-B119-4A845D833D8E}"/>
    <cellStyle name="60% - Accent4 3" xfId="646" xr:uid="{3820D067-4823-4FD3-A7BB-79FE40161441}"/>
    <cellStyle name="60% - Accent4 3 10" xfId="1919" xr:uid="{473162B1-EAE4-4E81-96E1-DC6551AFA9E3}"/>
    <cellStyle name="60% - Accent4 3 11" xfId="1984" xr:uid="{15019C8B-8376-4AD9-AF1B-73C772DD02CD}"/>
    <cellStyle name="60% - Accent4 3 12" xfId="2035" xr:uid="{0A8D224D-5CF8-4809-8579-E3954D055C2E}"/>
    <cellStyle name="60% - Accent4 3 2" xfId="1226" xr:uid="{4A8C44C7-A647-4BF7-B0ED-94371C777C16}"/>
    <cellStyle name="60% - Accent4 3 3" xfId="1333" xr:uid="{B0E2BC8F-A749-40CA-A107-62AAE4535443}"/>
    <cellStyle name="60% - Accent4 3 4" xfId="1418" xr:uid="{5FFDF438-F17D-4A91-B97F-B65C7DD06CF7}"/>
    <cellStyle name="60% - Accent4 3 5" xfId="1504" xr:uid="{1EF4E325-B3EA-4118-861E-640F45BCE80C}"/>
    <cellStyle name="60% - Accent4 3 6" xfId="1589" xr:uid="{E1D83753-9AD7-4BA8-B7A8-989011972847}"/>
    <cellStyle name="60% - Accent4 3 7" xfId="1674" xr:uid="{9020B21E-5B34-499D-8E3F-F870767BB273}"/>
    <cellStyle name="60% - Accent4 3 8" xfId="1757" xr:uid="{FF68887B-B980-457F-89BF-D7D1CA745BE9}"/>
    <cellStyle name="60% - Accent4 3 9" xfId="1839" xr:uid="{5BF90C81-D871-434E-896E-810656241C2D}"/>
    <cellStyle name="60% - Accent4 4" xfId="2080" xr:uid="{EF191721-48F4-42BB-BA5A-73D58F1529BA}"/>
    <cellStyle name="60% - Accent4 5" xfId="2926" xr:uid="{2DB9AD82-E893-4C1B-B40A-3C376A509C6A}"/>
    <cellStyle name="60% - Accent4 6" xfId="3304" xr:uid="{125596F1-5577-434D-B75C-58CA105CCA4F}"/>
    <cellStyle name="60% - Accent4 7" xfId="2714" xr:uid="{6517599C-A79A-4407-8663-BFBACAC6145E}"/>
    <cellStyle name="60% - Accent4 8" xfId="3208" xr:uid="{13B0D98C-CDAE-4E0B-9E10-1078863CF8D0}"/>
    <cellStyle name="60% - Accent4 9" xfId="2621" xr:uid="{957BF2E4-6ED3-4D80-A040-1E071C0CE91A}"/>
    <cellStyle name="60% - Accent5 10" xfId="3162" xr:uid="{8418607C-1150-43C5-BF68-268477384F76}"/>
    <cellStyle name="60% - Accent5 11" xfId="2583" xr:uid="{3E23EB81-F01B-497F-B247-2BFD20A10153}"/>
    <cellStyle name="60% - Accent5 12" xfId="3381" xr:uid="{4D2739FC-16A1-4FFD-A953-E11B677AA158}"/>
    <cellStyle name="60% - Accent5 13" xfId="3408" xr:uid="{25604D98-A842-483E-BD93-C5987B91D8A0}"/>
    <cellStyle name="60% - Accent5 14" xfId="3433" xr:uid="{3AD07182-B252-4162-8EDD-81E153E63169}"/>
    <cellStyle name="60% - Accent5 15" xfId="3451" xr:uid="{A1B70B48-5AD8-4EDE-9C30-21DD86062138}"/>
    <cellStyle name="60% - Accent5 16" xfId="3470" xr:uid="{2A8BC6B0-9D34-4170-8874-80CEC86263F0}"/>
    <cellStyle name="60% - Accent5 2" xfId="563" xr:uid="{E3C6F080-E10B-400F-A068-008558A878EB}"/>
    <cellStyle name="60% - Accent5 2 2" xfId="610" xr:uid="{0ADE3B87-AC7F-44CC-A1AC-D448A42A8FF4}"/>
    <cellStyle name="60% - Accent5 3" xfId="650" xr:uid="{15357B88-8864-4DEE-B5E6-0D8B7C317E0C}"/>
    <cellStyle name="60% - Accent5 3 10" xfId="1923" xr:uid="{3BE37CFB-EFB1-487E-8B66-492F8CE50D7D}"/>
    <cellStyle name="60% - Accent5 3 11" xfId="1988" xr:uid="{960DA97C-EB55-48DD-8EBD-1FC145F37679}"/>
    <cellStyle name="60% - Accent5 3 12" xfId="2039" xr:uid="{843F7F76-E056-4833-9445-1DC0B480312B}"/>
    <cellStyle name="60% - Accent5 3 2" xfId="1230" xr:uid="{B60CA7C8-7B85-471B-B00D-3C79EC7A0FDB}"/>
    <cellStyle name="60% - Accent5 3 3" xfId="1337" xr:uid="{DC94597D-D300-4FCA-9A27-5BF7EB90C8F1}"/>
    <cellStyle name="60% - Accent5 3 4" xfId="1422" xr:uid="{EC1C75A8-7A78-4EAF-BEC7-334C66320376}"/>
    <cellStyle name="60% - Accent5 3 5" xfId="1508" xr:uid="{9882BDDD-F9B5-47FD-8621-4E200BF6DA58}"/>
    <cellStyle name="60% - Accent5 3 6" xfId="1593" xr:uid="{23CDF9D0-9712-4142-BA49-FD037F649833}"/>
    <cellStyle name="60% - Accent5 3 7" xfId="1678" xr:uid="{F02AA289-A9E7-427A-B083-252B6D431614}"/>
    <cellStyle name="60% - Accent5 3 8" xfId="1761" xr:uid="{1C5CB4CD-D5FE-45D5-BFC2-3C629D6D5E35}"/>
    <cellStyle name="60% - Accent5 3 9" xfId="1843" xr:uid="{656D5B1D-1D66-447C-BC9A-42008CECF9B2}"/>
    <cellStyle name="60% - Accent5 4" xfId="2084" xr:uid="{370A8E76-5DF2-45F2-9F1E-85BF73949AD1}"/>
    <cellStyle name="60% - Accent5 5" xfId="2918" xr:uid="{55D9009F-88AC-4DD9-82C2-597D4401629E}"/>
    <cellStyle name="60% - Accent5 6" xfId="3300" xr:uid="{7C4BED06-384A-4E90-A8F0-A1747E8DCDCD}"/>
    <cellStyle name="60% - Accent5 7" xfId="2710" xr:uid="{E6A302E1-1107-4741-829C-AF28B728F51A}"/>
    <cellStyle name="60% - Accent5 8" xfId="3222" xr:uid="{BE7F14A4-8C2A-42CA-A1C6-26425F9BE593}"/>
    <cellStyle name="60% - Accent5 9" xfId="2635" xr:uid="{F9EB5769-7F08-4128-82D1-AC8F28D08A4B}"/>
    <cellStyle name="60% - Accent6 10" xfId="3158" xr:uid="{20BDD1BF-CC69-480D-B26A-06BF68939819}"/>
    <cellStyle name="60% - Accent6 11" xfId="2579" xr:uid="{0574BE07-FD47-480A-B319-D0505B212C50}"/>
    <cellStyle name="60% - Accent6 12" xfId="3379" xr:uid="{90545214-6C03-486A-9F0C-181F255A25CE}"/>
    <cellStyle name="60% - Accent6 13" xfId="3405" xr:uid="{97F1299D-22AA-4B5B-A0EE-53512EA9BAA6}"/>
    <cellStyle name="60% - Accent6 14" xfId="3431" xr:uid="{B81795F8-9707-423D-A4BB-2D7D10AB828E}"/>
    <cellStyle name="60% - Accent6 15" xfId="3448" xr:uid="{46C72529-D8CA-495D-8D79-173810C95367}"/>
    <cellStyle name="60% - Accent6 16" xfId="3468" xr:uid="{7983079B-4051-4C6F-99DF-B2FEA383A35C}"/>
    <cellStyle name="60% - Accent6 2" xfId="567" xr:uid="{E4812E21-4B46-47EE-8B10-4C0D9CE23948}"/>
    <cellStyle name="60% - Accent6 2 2" xfId="614" xr:uid="{337B8D75-02ED-4C12-BA46-5FCB2F647FC9}"/>
    <cellStyle name="60% - Accent6 3" xfId="654" xr:uid="{74209E53-98FB-4D55-945B-5C99609C5A18}"/>
    <cellStyle name="60% - Accent6 3 10" xfId="1927" xr:uid="{E1CBF3D0-C7D9-4509-A021-F44268E39228}"/>
    <cellStyle name="60% - Accent6 3 11" xfId="1992" xr:uid="{05A5729A-22F1-4FF5-A9EE-BEC9A6B4EA2B}"/>
    <cellStyle name="60% - Accent6 3 12" xfId="2043" xr:uid="{1DCDCAA8-4FEF-4450-A06C-2810CE279D03}"/>
    <cellStyle name="60% - Accent6 3 2" xfId="1234" xr:uid="{4E366200-C8AF-4003-A744-31B45E0C5D61}"/>
    <cellStyle name="60% - Accent6 3 3" xfId="1341" xr:uid="{FF9C8B21-3FBB-4058-8C94-022CAFE5E8F9}"/>
    <cellStyle name="60% - Accent6 3 4" xfId="1426" xr:uid="{BACD2CE5-6CFA-46EA-B96C-C1A327457007}"/>
    <cellStyle name="60% - Accent6 3 5" xfId="1512" xr:uid="{0CA35502-2530-41D4-852E-736F517EB766}"/>
    <cellStyle name="60% - Accent6 3 6" xfId="1597" xr:uid="{5E2C3A2F-7543-49DD-BCCE-AF53DB70396C}"/>
    <cellStyle name="60% - Accent6 3 7" xfId="1682" xr:uid="{C045B2B3-CADD-4B06-9B1F-31A9027A4DEF}"/>
    <cellStyle name="60% - Accent6 3 8" xfId="1765" xr:uid="{29F1F329-091A-4E9A-9F3D-398D7C922C3E}"/>
    <cellStyle name="60% - Accent6 3 9" xfId="1847" xr:uid="{5508E982-3707-450B-A727-347E8ACEC0A0}"/>
    <cellStyle name="60% - Accent6 4" xfId="2088" xr:uid="{75D07D45-21EF-48C0-BA46-BC0D8A3BFC59}"/>
    <cellStyle name="60% - Accent6 5" xfId="2910" xr:uid="{1E76F67D-0F51-40ED-82E8-895EBCA94158}"/>
    <cellStyle name="60% - Accent6 6" xfId="3296" xr:uid="{9D9B6C0C-8A9F-4A86-9E5D-84133F719907}"/>
    <cellStyle name="60% - Accent6 7" xfId="2706" xr:uid="{6B538477-395A-4FAD-935F-C6594C645CDC}"/>
    <cellStyle name="60% - Accent6 8" xfId="3218" xr:uid="{32483CE9-E72B-472F-8DFF-FBF45448B72E}"/>
    <cellStyle name="60% - Accent6 9" xfId="2631" xr:uid="{80B9EDED-CA2C-468B-8FE3-A53B85CA4D9E}"/>
    <cellStyle name="Accent1 10" xfId="3179" xr:uid="{23152F79-1448-431B-B34D-9106016D4029}"/>
    <cellStyle name="Accent1 11" xfId="2600" xr:uid="{7CD163CE-7737-4D93-A79D-3F215E33460B}"/>
    <cellStyle name="Accent1 12" xfId="2118" xr:uid="{B78CBE75-3BF2-4C46-820A-F79A20EB97CE}"/>
    <cellStyle name="Accent1 13" xfId="2541" xr:uid="{ABDF9985-BF4E-4315-824F-0EB6EE149ABC}"/>
    <cellStyle name="Accent1 14" xfId="2131" xr:uid="{94E8BF7F-52E8-4A4B-9D98-1D72E4A015E4}"/>
    <cellStyle name="Accent1 15" xfId="2525" xr:uid="{D85C937C-0375-4466-AB7A-516135BC713E}"/>
    <cellStyle name="Accent1 16" xfId="2143" xr:uid="{29B6DCFF-867D-4E1E-81F1-9BEF00258FE4}"/>
    <cellStyle name="Accent1 2" xfId="544" xr:uid="{4BE4454C-432A-4741-949C-B1890D9D92B3}"/>
    <cellStyle name="Accent1 2 2" xfId="591" xr:uid="{10F6C35B-C72E-4E1B-8303-0BD5A522DB5F}"/>
    <cellStyle name="Accent1 3" xfId="631" xr:uid="{01006209-04DA-451B-A3AF-070A6782D8F0}"/>
    <cellStyle name="Accent1 3 10" xfId="1904" xr:uid="{98B52681-E8A6-48E3-8E76-FE429A7166FD}"/>
    <cellStyle name="Accent1 3 11" xfId="1969" xr:uid="{80B7377C-5A62-4395-B746-DBE44AB0FE30}"/>
    <cellStyle name="Accent1 3 12" xfId="2020" xr:uid="{0E140145-4F10-4363-8B56-0DAAB7FE9F40}"/>
    <cellStyle name="Accent1 3 2" xfId="1211" xr:uid="{6FE1AD02-9BD7-463A-BB38-8DE0D5FD2FF0}"/>
    <cellStyle name="Accent1 3 3" xfId="1318" xr:uid="{419BBE29-78CB-45DA-A41E-D9C505E520D6}"/>
    <cellStyle name="Accent1 3 4" xfId="1403" xr:uid="{54896761-5228-4BA3-9677-9EA727383783}"/>
    <cellStyle name="Accent1 3 5" xfId="1489" xr:uid="{AD17661E-20C9-42A9-9234-548208431620}"/>
    <cellStyle name="Accent1 3 6" xfId="1574" xr:uid="{F8A1D93A-2298-4F39-B463-72B67234BFAE}"/>
    <cellStyle name="Accent1 3 7" xfId="1659" xr:uid="{E5374E1D-0875-45EF-A2C6-A6F854FA8E86}"/>
    <cellStyle name="Accent1 3 8" xfId="1742" xr:uid="{2FD76A04-4A96-4269-8B6C-532118596047}"/>
    <cellStyle name="Accent1 3 9" xfId="1824" xr:uid="{C8D90BFF-18E9-4BBA-B73D-73A6C01A7A61}"/>
    <cellStyle name="Accent1 4" xfId="2065" xr:uid="{645BEA4A-770B-48EF-8A89-2AABCC87423C}"/>
    <cellStyle name="Accent1 5" xfId="2943" xr:uid="{F1B2E667-853C-4BD5-8739-7516D6A9409D}"/>
    <cellStyle name="Accent1 6" xfId="3318" xr:uid="{9D880D2D-1829-4607-9C22-7E4EC258DB24}"/>
    <cellStyle name="Accent1 7" xfId="2728" xr:uid="{1ABF6AA2-6AF8-4085-A606-49340D080BDE}"/>
    <cellStyle name="Accent1 8" xfId="3239" xr:uid="{A682870A-4853-442D-BBC7-17C24B4DC1CB}"/>
    <cellStyle name="Accent1 9" xfId="2655" xr:uid="{91672B8F-3651-4129-AEE0-C9973882DD66}"/>
    <cellStyle name="Accent2 10" xfId="3175" xr:uid="{81C0821D-95CC-4CC0-9DF2-5DED3C68D314}"/>
    <cellStyle name="Accent2 11" xfId="2596" xr:uid="{40C16780-490D-4F2B-A1C8-EE7E5E877853}"/>
    <cellStyle name="Accent2 12" xfId="2122" xr:uid="{84331746-84F1-44DA-91FE-774AE1D707C8}"/>
    <cellStyle name="Accent2 13" xfId="2537" xr:uid="{64F6F47B-D160-43FF-85D6-2735CF610DD3}"/>
    <cellStyle name="Accent2 14" xfId="3359" xr:uid="{48F7ED17-97AD-473B-B368-115DEFF84F4E}"/>
    <cellStyle name="Accent2 15" xfId="2821" xr:uid="{CE0A0AA6-2A7D-4168-9E41-E175CA2B43C0}"/>
    <cellStyle name="Accent2 16" xfId="3280" xr:uid="{89422E94-21F2-4B3B-898F-C5065292A22E}"/>
    <cellStyle name="Accent2 2" xfId="548" xr:uid="{2DC33204-8F20-4F66-B043-2F0E2EE852C8}"/>
    <cellStyle name="Accent2 2 2" xfId="595" xr:uid="{E603E07E-BC45-42F8-A3C1-0369DD559D8D}"/>
    <cellStyle name="Accent2 3" xfId="635" xr:uid="{1D1B96EB-524D-43EA-9A59-EF474C2E379C}"/>
    <cellStyle name="Accent2 3 10" xfId="1908" xr:uid="{56672595-9F6F-457A-BFE0-25D2F3D9B865}"/>
    <cellStyle name="Accent2 3 11" xfId="1973" xr:uid="{DCCEC773-F892-460F-9004-35189421CE69}"/>
    <cellStyle name="Accent2 3 12" xfId="2024" xr:uid="{5509AF76-9E06-43B4-8907-F7352E0378AD}"/>
    <cellStyle name="Accent2 3 2" xfId="1215" xr:uid="{18C982C6-7675-48B2-B0B6-1A7BEA04CD72}"/>
    <cellStyle name="Accent2 3 3" xfId="1322" xr:uid="{634D44ED-42FA-4688-A7DA-688896A5A5C6}"/>
    <cellStyle name="Accent2 3 4" xfId="1407" xr:uid="{A3629A59-FE65-4CDF-9666-8670BD80198E}"/>
    <cellStyle name="Accent2 3 5" xfId="1493" xr:uid="{939A9855-59DC-4922-86C0-8561FF285AE8}"/>
    <cellStyle name="Accent2 3 6" xfId="1578" xr:uid="{6B13CFF5-20CD-4520-9CAC-B9C0B5C0B511}"/>
    <cellStyle name="Accent2 3 7" xfId="1663" xr:uid="{C0F7F080-4BAC-4AD0-9937-04F8C339065F}"/>
    <cellStyle name="Accent2 3 8" xfId="1746" xr:uid="{F8FEE781-88DE-4B99-ABA8-DB2BFF2BCD1B}"/>
    <cellStyle name="Accent2 3 9" xfId="1828" xr:uid="{BBE57447-1D42-4E09-9817-9C36A1BB7C0F}"/>
    <cellStyle name="Accent2 4" xfId="2069" xr:uid="{87CC4976-79D7-4182-9B0B-58A322A0B4B0}"/>
    <cellStyle name="Accent2 5" xfId="2939" xr:uid="{0C1DB91A-5744-43E4-8E7E-8870F73E4BBC}"/>
    <cellStyle name="Accent2 6" xfId="3314" xr:uid="{4187B77A-EDA9-4986-8D4B-CA7CE9E5D97A}"/>
    <cellStyle name="Accent2 7" xfId="2724" xr:uid="{56C08B44-887D-4E29-9DBA-76CC991BD143}"/>
    <cellStyle name="Accent2 8" xfId="3235" xr:uid="{B3F38565-269D-4572-8A58-760B312D6FF1}"/>
    <cellStyle name="Accent2 9" xfId="2651" xr:uid="{222BE9B1-436A-493E-9348-FAAE8F5FB1C8}"/>
    <cellStyle name="Accent3 10" xfId="3171" xr:uid="{20F9F02B-3FCF-4D97-A27A-76268E1F49C5}"/>
    <cellStyle name="Accent3 11" xfId="2592" xr:uid="{AB5DDAFE-09EF-4766-846B-6A351AA587A2}"/>
    <cellStyle name="Accent3 12" xfId="2126" xr:uid="{3FED1AD2-8B31-4B6F-8C32-9F172122969F}"/>
    <cellStyle name="Accent3 13" xfId="2533" xr:uid="{44883022-08AC-4D2D-B7DF-ED02E76954A5}"/>
    <cellStyle name="Accent3 14" xfId="2137" xr:uid="{6CD7D0BC-B7EC-4B87-B6CC-10F208E14302}"/>
    <cellStyle name="Accent3 15" xfId="2519" xr:uid="{DED17B7D-80F6-4A0D-9D24-1229723EF557}"/>
    <cellStyle name="Accent3 16" xfId="2149" xr:uid="{B14FA850-2EC4-4008-B9FF-824ACCC2685F}"/>
    <cellStyle name="Accent3 2" xfId="552" xr:uid="{C9EB68D1-D407-4B31-8FA8-1485F575361D}"/>
    <cellStyle name="Accent3 2 2" xfId="599" xr:uid="{9554C89F-F2EF-4043-9698-8AFF56FC8F5E}"/>
    <cellStyle name="Accent3 3" xfId="639" xr:uid="{ABBFDAE1-7B4C-4989-9C04-33A37EFF37AE}"/>
    <cellStyle name="Accent3 3 10" xfId="1912" xr:uid="{75FE2222-5FC3-45B5-9141-A8145F5F5C86}"/>
    <cellStyle name="Accent3 3 11" xfId="1977" xr:uid="{18880F41-5117-4FF9-BA95-110CCA802567}"/>
    <cellStyle name="Accent3 3 12" xfId="2028" xr:uid="{04FC6046-EFE6-4E15-98C4-2BF2A69C8DDA}"/>
    <cellStyle name="Accent3 3 2" xfId="1219" xr:uid="{D6F1F27F-130E-4022-A124-984C9F2A6620}"/>
    <cellStyle name="Accent3 3 3" xfId="1326" xr:uid="{930BA593-4BD8-4E92-AFFB-4B98723AF1E6}"/>
    <cellStyle name="Accent3 3 4" xfId="1411" xr:uid="{02E8A05E-E88D-4193-B63B-9A8961249398}"/>
    <cellStyle name="Accent3 3 5" xfId="1497" xr:uid="{094899B5-ABB7-437C-8A77-36C66B7B6E37}"/>
    <cellStyle name="Accent3 3 6" xfId="1582" xr:uid="{21AA106D-31BE-40B6-AA79-5F0DD0AC7D55}"/>
    <cellStyle name="Accent3 3 7" xfId="1667" xr:uid="{6BC3046A-B02D-4641-993B-226F894F4BF9}"/>
    <cellStyle name="Accent3 3 8" xfId="1750" xr:uid="{78815055-5176-436E-B642-6496452017E4}"/>
    <cellStyle name="Accent3 3 9" xfId="1832" xr:uid="{00650C12-DA12-4506-93C9-C03B71745083}"/>
    <cellStyle name="Accent3 4" xfId="2073" xr:uid="{046AB0A8-0B77-413F-A795-E411127BA347}"/>
    <cellStyle name="Accent3 5" xfId="2935" xr:uid="{58176DF5-4FF7-499B-A634-A42439A8A60A}"/>
    <cellStyle name="Accent3 6" xfId="3310" xr:uid="{EE544B50-FC94-4343-BFD2-8DD118E68DBF}"/>
    <cellStyle name="Accent3 7" xfId="2720" xr:uid="{10BF8C72-F22E-4D72-A055-78832EBB832B}"/>
    <cellStyle name="Accent3 8" xfId="3231" xr:uid="{E0B353E6-81BE-4D01-8079-5D44FB762BCF}"/>
    <cellStyle name="Accent3 9" xfId="2645" xr:uid="{7D904DFC-B0E7-4B03-B32C-57DA1CE42FA3}"/>
    <cellStyle name="Accent4 10" xfId="3168" xr:uid="{803884EB-BDDB-40E7-B5B7-3B6BB55E092D}"/>
    <cellStyle name="Accent4 11" xfId="2589" xr:uid="{94126DD0-0009-4702-A695-32F6073624A2}"/>
    <cellStyle name="Accent4 12" xfId="3341" xr:uid="{AB834477-F59A-4BCF-852D-D32285CF3588}"/>
    <cellStyle name="Accent4 13" xfId="2770" xr:uid="{0B272B55-FBBD-4BD7-8248-48E51206431D}"/>
    <cellStyle name="Accent4 14" xfId="3262" xr:uid="{5709F217-BA99-40BB-9241-0C87C9E43CD4}"/>
    <cellStyle name="Accent4 15" xfId="2678" xr:uid="{ECADAC0C-E636-4244-B675-37F8F02C0C76}"/>
    <cellStyle name="Accent4 16" xfId="3200" xr:uid="{E89B9473-BDC8-45FD-9475-E783466AAE18}"/>
    <cellStyle name="Accent4 2" xfId="556" xr:uid="{D3DB8FB2-7DE4-40FA-BEAC-6A7E086A967D}"/>
    <cellStyle name="Accent4 2 2" xfId="603" xr:uid="{0F43BB46-B2B5-4051-B6A9-B7B332736DFE}"/>
    <cellStyle name="Accent4 3" xfId="643" xr:uid="{73C03D76-1D31-497B-944F-1AB0F89BF13A}"/>
    <cellStyle name="Accent4 3 10" xfId="1916" xr:uid="{AE29D902-7274-419E-943A-6D593DC0766F}"/>
    <cellStyle name="Accent4 3 11" xfId="1981" xr:uid="{5F553AD9-54D8-404C-8C77-663A2485B2AC}"/>
    <cellStyle name="Accent4 3 12" xfId="2032" xr:uid="{6564880F-C6AC-4CC2-95EA-4A9FE2D36BE8}"/>
    <cellStyle name="Accent4 3 2" xfId="1223" xr:uid="{5329A0EF-9BD0-47FA-975D-02353898EB7F}"/>
    <cellStyle name="Accent4 3 3" xfId="1330" xr:uid="{3EC95A95-8AA1-4055-B66B-0BE3DCAFBF7C}"/>
    <cellStyle name="Accent4 3 4" xfId="1415" xr:uid="{79E606DF-E4C6-4551-B118-D02DFE6D3746}"/>
    <cellStyle name="Accent4 3 5" xfId="1501" xr:uid="{3703F72E-B0FC-4CE5-9EC5-2CD9AEFD9E94}"/>
    <cellStyle name="Accent4 3 6" xfId="1586" xr:uid="{D3C844B4-BDEA-4EEC-B1C6-52D18D904123}"/>
    <cellStyle name="Accent4 3 7" xfId="1671" xr:uid="{5D70A1B3-DDB3-4FB8-97D2-B1E08C4BB5D5}"/>
    <cellStyle name="Accent4 3 8" xfId="1754" xr:uid="{623EDE9B-5B71-4CA1-B9AA-6154F4640197}"/>
    <cellStyle name="Accent4 3 9" xfId="1836" xr:uid="{02D00826-4741-4A34-9DF7-C6C7BD5225F4}"/>
    <cellStyle name="Accent4 4" xfId="2077" xr:uid="{4DE9E9A8-AF5F-48C7-95A4-8B31884695ED}"/>
    <cellStyle name="Accent4 5" xfId="2932" xr:uid="{977F29D9-E611-48A7-B4E8-3E5E57CF1DBC}"/>
    <cellStyle name="Accent4 6" xfId="3307" xr:uid="{02FDC874-91AA-4A57-A630-4C86B24629DC}"/>
    <cellStyle name="Accent4 7" xfId="2717" xr:uid="{F5A02CA3-12CE-4149-9E85-DEF8E4A3622B}"/>
    <cellStyle name="Accent4 8" xfId="3228" xr:uid="{E46151B0-BE6D-4395-9F37-6882FD03BF00}"/>
    <cellStyle name="Accent4 9" xfId="2642" xr:uid="{CED1E25C-9D25-4900-998F-3C79A6E95D78}"/>
    <cellStyle name="Accent5 10" xfId="3165" xr:uid="{49EAFB5F-88DE-405F-A570-54B3D9A01E2F}"/>
    <cellStyle name="Accent5 11" xfId="2586" xr:uid="{2671E625-6899-4557-A3B7-578805433FCE}"/>
    <cellStyle name="Accent5 12" xfId="3342" xr:uid="{8D091D71-EF51-4979-BD19-32B46057E579}"/>
    <cellStyle name="Accent5 13" xfId="2771" xr:uid="{E3CD1872-2FBA-45FD-9F7E-59ABB1E54B3A}"/>
    <cellStyle name="Accent5 14" xfId="3263" xr:uid="{3CD5D7C6-21BB-4C2F-B7ED-3E47E9C3019C}"/>
    <cellStyle name="Accent5 15" xfId="2679" xr:uid="{D802987B-103B-4436-BDF5-9FC2FDE8B12B}"/>
    <cellStyle name="Accent5 16" xfId="3201" xr:uid="{D168E72E-6584-4891-8DBE-C776EB49024C}"/>
    <cellStyle name="Accent5 2" xfId="560" xr:uid="{1E12C4AC-E0B3-42E9-953C-CDAF77BB4A8E}"/>
    <cellStyle name="Accent5 2 2" xfId="607" xr:uid="{B736D802-7363-4870-B13A-EFBF369C3AC1}"/>
    <cellStyle name="Accent5 3" xfId="647" xr:uid="{915F6479-E4DF-43BC-BD79-5233AAFD0E49}"/>
    <cellStyle name="Accent5 3 10" xfId="1920" xr:uid="{A8D7CCA9-A445-4675-A801-024978FE04B4}"/>
    <cellStyle name="Accent5 3 11" xfId="1985" xr:uid="{2561D8A0-938B-44A6-9735-2775ACDF6743}"/>
    <cellStyle name="Accent5 3 12" xfId="2036" xr:uid="{BEEB37B3-EC4C-4CA0-B240-FBD73DB63511}"/>
    <cellStyle name="Accent5 3 2" xfId="1227" xr:uid="{6A7BBA6E-4CA1-4961-A944-39E1EC26D86D}"/>
    <cellStyle name="Accent5 3 3" xfId="1334" xr:uid="{8821600D-7286-403B-8516-F79199603419}"/>
    <cellStyle name="Accent5 3 4" xfId="1419" xr:uid="{40DD27F5-3FC2-486D-A1EB-EF4422008563}"/>
    <cellStyle name="Accent5 3 5" xfId="1505" xr:uid="{3CED83BA-B3D8-404B-BB8D-0066DED91498}"/>
    <cellStyle name="Accent5 3 6" xfId="1590" xr:uid="{00549A75-68B5-41F7-80D4-8AB23411E852}"/>
    <cellStyle name="Accent5 3 7" xfId="1675" xr:uid="{E55F8E96-60C1-4576-A8C9-A8DE18B343C9}"/>
    <cellStyle name="Accent5 3 8" xfId="1758" xr:uid="{49AF7371-866C-44CB-9E07-C06D1D54F6FA}"/>
    <cellStyle name="Accent5 3 9" xfId="1840" xr:uid="{C9287169-A85D-4224-8005-3265AEC25C1D}"/>
    <cellStyle name="Accent5 4" xfId="2081" xr:uid="{7C1186E5-BEAF-4005-B15A-68DFCFC199E6}"/>
    <cellStyle name="Accent5 5" xfId="2924" xr:uid="{8F95D2D2-C2B7-470F-968E-EC0672B62F1F}"/>
    <cellStyle name="Accent5 6" xfId="3303" xr:uid="{C7F6E108-A9AC-46A3-8785-C93250BF091D}"/>
    <cellStyle name="Accent5 7" xfId="2713" xr:uid="{E39F2B3F-E3FD-4BF5-828A-73AFD6ED4945}"/>
    <cellStyle name="Accent5 8" xfId="3225" xr:uid="{64A701EA-1417-4FA1-9561-0A3B3158F17D}"/>
    <cellStyle name="Accent5 9" xfId="2638" xr:uid="{6E77F01C-2EB9-4105-B2DA-C58AB1ABD65F}"/>
    <cellStyle name="Accent6 10" xfId="3161" xr:uid="{A0CAA386-D84E-439E-B751-B3347D25F869}"/>
    <cellStyle name="Accent6 11" xfId="2582" xr:uid="{76134842-D4CB-4F14-9006-39D87996CAA8}"/>
    <cellStyle name="Accent6 12" xfId="3344" xr:uid="{E9E1A319-E6DB-4F1F-9F14-2F3B907227C4}"/>
    <cellStyle name="Accent6 13" xfId="2774" xr:uid="{8D44EDC1-FBD4-4CBD-B25D-74A33A4352AA}"/>
    <cellStyle name="Accent6 14" xfId="3265" xr:uid="{A2BA5AF5-B04A-4C51-8168-2723C5A81E07}"/>
    <cellStyle name="Accent6 15" xfId="2681" xr:uid="{36EB30E5-FE2C-4C89-B2E3-14FC2013DBF0}"/>
    <cellStyle name="Accent6 16" xfId="3203" xr:uid="{325CE148-21AD-4094-9C2C-CC22696007F1}"/>
    <cellStyle name="Accent6 2" xfId="564" xr:uid="{07AAE958-E77B-4E52-B5A8-062041FC26DB}"/>
    <cellStyle name="Accent6 2 2" xfId="611" xr:uid="{44DD759E-C443-47CD-AA01-BC9B5C071727}"/>
    <cellStyle name="Accent6 3" xfId="651" xr:uid="{6316C58B-47C0-426F-A247-DE955CE95A37}"/>
    <cellStyle name="Accent6 3 10" xfId="1924" xr:uid="{C8DDE15E-0520-4451-8879-8CD928792983}"/>
    <cellStyle name="Accent6 3 11" xfId="1989" xr:uid="{2DF09754-1D14-44AC-A83B-D4A5F72F5954}"/>
    <cellStyle name="Accent6 3 12" xfId="2040" xr:uid="{2533CA8E-9F12-447C-BC3C-641D5816B3D9}"/>
    <cellStyle name="Accent6 3 2" xfId="1231" xr:uid="{0AB4BFB3-2CBD-4F68-BA7F-688878590524}"/>
    <cellStyle name="Accent6 3 3" xfId="1338" xr:uid="{C200994E-E585-4789-BDD4-E2CFA8D9F8D5}"/>
    <cellStyle name="Accent6 3 4" xfId="1423" xr:uid="{D061BEFD-0DF6-42F0-BA96-4A349F28D7FF}"/>
    <cellStyle name="Accent6 3 5" xfId="1509" xr:uid="{26A8BE81-23FB-4B86-9170-A2B91D7C76EC}"/>
    <cellStyle name="Accent6 3 6" xfId="1594" xr:uid="{B1691563-528C-4C77-B3C4-2D38B4EBB4F3}"/>
    <cellStyle name="Accent6 3 7" xfId="1679" xr:uid="{E5631015-EACB-4C88-BFC5-2D65D2453C2A}"/>
    <cellStyle name="Accent6 3 8" xfId="1762" xr:uid="{40529BB4-8484-4099-9DBF-F6BCBB95B334}"/>
    <cellStyle name="Accent6 3 9" xfId="1844" xr:uid="{C2064284-E652-4F28-9315-1799ABCF4F27}"/>
    <cellStyle name="Accent6 4" xfId="2085" xr:uid="{27B5E628-F906-457D-A5F0-0BA1BFB30370}"/>
    <cellStyle name="Accent6 5" xfId="2916" xr:uid="{340F7A89-7227-4245-A2BC-9AC72CD3EBB1}"/>
    <cellStyle name="Accent6 6" xfId="3299" xr:uid="{CE0F58AC-95FB-4B86-A372-AADE2F05DF53}"/>
    <cellStyle name="Accent6 7" xfId="2709" xr:uid="{79A3EBFA-0ABD-46C1-B907-9F547231F885}"/>
    <cellStyle name="Accent6 8" xfId="3221" xr:uid="{973B06F8-4E3D-4F2B-8B04-E40B969D1803}"/>
    <cellStyle name="Accent6 9" xfId="2634" xr:uid="{87A2428C-E599-43AB-830C-D6E3C15F320E}"/>
    <cellStyle name="Bad 10" xfId="3190" xr:uid="{A60B7946-E4F4-4A94-8BC3-7155511463CF}"/>
    <cellStyle name="Bad 11" xfId="2611" xr:uid="{EBA35EC7-C940-4692-A47D-112BA5F44C6D}"/>
    <cellStyle name="Bad 12" xfId="2107" xr:uid="{4EA9D170-C75C-423A-8DC4-C8418511A6A5}"/>
    <cellStyle name="Bad 13" xfId="2552" xr:uid="{F6715FC5-F7FB-467E-BC54-8B71E92F3EA1}"/>
    <cellStyle name="Bad 14" xfId="3373" xr:uid="{7D32D7EE-1272-4EBD-8033-FA8D975E97D0}"/>
    <cellStyle name="Bad 15" xfId="3400" xr:uid="{424F5617-CE30-4EF7-9E97-41999671610E}"/>
    <cellStyle name="Bad 16" xfId="3427" xr:uid="{140CEAFA-963A-466E-B41C-7195F8130FAD}"/>
    <cellStyle name="Bad 2" xfId="533" xr:uid="{D21CA4A7-6BFF-41EB-959C-5B22346CF452}"/>
    <cellStyle name="Bad 2 2" xfId="580" xr:uid="{436FEA15-E477-49F9-9926-1DF5EC1BA110}"/>
    <cellStyle name="Bad 3" xfId="620" xr:uid="{F9962950-CE49-4B53-8317-09100B187ED4}"/>
    <cellStyle name="Bad 3 10" xfId="1893" xr:uid="{6C594F7A-2F90-40E9-9913-1CB0675903C2}"/>
    <cellStyle name="Bad 3 11" xfId="1958" xr:uid="{96199FCA-E5DD-4430-ACDB-AFE54A389C2B}"/>
    <cellStyle name="Bad 3 12" xfId="2009" xr:uid="{1F7EFD2D-C0C4-48A8-B779-FEF71761343E}"/>
    <cellStyle name="Bad 3 2" xfId="1200" xr:uid="{CCCAA2F0-C91F-44D4-A937-DECDFDDD897A}"/>
    <cellStyle name="Bad 3 3" xfId="1307" xr:uid="{BD6E553A-4147-4ACF-8FC3-52F269F90B6A}"/>
    <cellStyle name="Bad 3 4" xfId="1392" xr:uid="{6335B855-3925-4BF6-8A6F-379AE6A04BC7}"/>
    <cellStyle name="Bad 3 5" xfId="1478" xr:uid="{E852D9E0-12F8-40C0-8B2C-AC388F9F0EB6}"/>
    <cellStyle name="Bad 3 6" xfId="1563" xr:uid="{FAB87629-4A74-45ED-BDE2-0B456C21645C}"/>
    <cellStyle name="Bad 3 7" xfId="1648" xr:uid="{34978CF8-8207-4B25-8F1E-D9A87F201E09}"/>
    <cellStyle name="Bad 3 8" xfId="1731" xr:uid="{761A890E-776E-44C1-B3AD-C83670570204}"/>
    <cellStyle name="Bad 3 9" xfId="1813" xr:uid="{20BD238B-9CD8-41F9-8C25-61CCC2B14411}"/>
    <cellStyle name="Bad 4" xfId="2054" xr:uid="{772E5F69-AB1E-46D7-80C4-088397A1CFB9}"/>
    <cellStyle name="Bad 5" xfId="2954" xr:uid="{06615BAB-0FFD-4261-9658-E815774DAC67}"/>
    <cellStyle name="Bad 6" xfId="3329" xr:uid="{93B3C2AC-F7CD-40AD-8CC7-D3CD28542574}"/>
    <cellStyle name="Bad 7" xfId="2739" xr:uid="{0002C46C-FCF7-4800-BE78-8070E18E366B}"/>
    <cellStyle name="Bad 8" xfId="3250" xr:uid="{6800A684-B936-4501-B616-10F87E1409C8}"/>
    <cellStyle name="Bad 9" xfId="2666" xr:uid="{EB977955-9448-412E-9A3D-72AFB8B17296}"/>
    <cellStyle name="Calculation 10" xfId="3186" xr:uid="{92792129-60E1-40BC-B57C-655DF16D7B58}"/>
    <cellStyle name="Calculation 11" xfId="2607" xr:uid="{EF6BC8C0-5A29-4538-958B-5274DA5285C8}"/>
    <cellStyle name="Calculation 12" xfId="2111" xr:uid="{2A1A87AF-43F6-49E0-ADBD-B49491A9D491}"/>
    <cellStyle name="Calculation 13" xfId="2548" xr:uid="{715F654C-4A53-42BA-82E6-F3537E82C15A}"/>
    <cellStyle name="Calculation 14" xfId="3370" xr:uid="{A828F181-1A1C-4705-9AB3-24A53507E881}"/>
    <cellStyle name="Calculation 15" xfId="3396" xr:uid="{F1A3E511-48BA-4005-A6EE-97C8C3F3C3FB}"/>
    <cellStyle name="Calculation 16" xfId="3424" xr:uid="{0DF167D6-E915-49FC-8046-AF7BC7B62741}"/>
    <cellStyle name="Calculation 2" xfId="537" xr:uid="{7C1F684A-F8DE-4604-A505-A45DF221C614}"/>
    <cellStyle name="Calculation 2 2" xfId="584" xr:uid="{8B7D9D87-D040-4A7C-9CCD-97ABBD289223}"/>
    <cellStyle name="Calculation 3" xfId="624" xr:uid="{82AF36D5-13E1-42FD-A3CA-0C60B1DA2FF7}"/>
    <cellStyle name="Calculation 3 10" xfId="1897" xr:uid="{67B9D0CD-7EBC-48FC-AEC5-5B288AABAC9C}"/>
    <cellStyle name="Calculation 3 11" xfId="1962" xr:uid="{A6981177-6056-47A5-BD7E-376EF3B72DEA}"/>
    <cellStyle name="Calculation 3 12" xfId="2013" xr:uid="{3F61341B-F091-4D34-B119-4C958FF87EFE}"/>
    <cellStyle name="Calculation 3 2" xfId="1204" xr:uid="{DC66D1F4-A74F-4520-91A7-9BF0C5C22CF2}"/>
    <cellStyle name="Calculation 3 3" xfId="1311" xr:uid="{CE26A725-0749-4F73-9637-A6CC77025E16}"/>
    <cellStyle name="Calculation 3 4" xfId="1396" xr:uid="{CA760A96-4DA5-4879-AB7F-6FCC4CB6FBE4}"/>
    <cellStyle name="Calculation 3 5" xfId="1482" xr:uid="{30CF2FC4-DD33-4FFB-845B-9A17917703AF}"/>
    <cellStyle name="Calculation 3 6" xfId="1567" xr:uid="{2BF0D8A2-546C-4D2A-8847-05BC9AD7034D}"/>
    <cellStyle name="Calculation 3 7" xfId="1652" xr:uid="{6A00009D-4C75-49C4-A19B-C815FD68A7F3}"/>
    <cellStyle name="Calculation 3 8" xfId="1735" xr:uid="{A5659D8F-C9F1-44E4-B903-669635C6B330}"/>
    <cellStyle name="Calculation 3 9" xfId="1817" xr:uid="{16E3ACA6-7AEC-4E0C-A759-9570B3484E8B}"/>
    <cellStyle name="Calculation 4" xfId="2058" xr:uid="{35C1018A-7D96-4D47-81F5-8FD273A4B904}"/>
    <cellStyle name="Calculation 5" xfId="2950" xr:uid="{D310AAB2-FAF3-4CC0-A8ED-D07CBB101385}"/>
    <cellStyle name="Calculation 6" xfId="3325" xr:uid="{EBD052A0-390B-4018-84E9-890DBDE6B180}"/>
    <cellStyle name="Calculation 7" xfId="2735" xr:uid="{071E3D4A-1A73-485F-A586-3A8ED2D1AC50}"/>
    <cellStyle name="Calculation 8" xfId="3246" xr:uid="{B942D182-C5E6-4637-8DEC-E54E7F3D1903}"/>
    <cellStyle name="Calculation 9" xfId="2662" xr:uid="{427B1A9B-ADBE-40ED-BED7-4E3CADEF010F}"/>
    <cellStyle name="Check Cell 10" xfId="3184" xr:uid="{437ECF5E-3948-4DD1-9B34-9FFB43ED9BF7}"/>
    <cellStyle name="Check Cell 11" xfId="2605" xr:uid="{4716D09B-534E-4823-BEB5-2803384B58CB}"/>
    <cellStyle name="Check Cell 12" xfId="2113" xr:uid="{0172C04F-EDBD-4271-A82F-7C0E124BEC07}"/>
    <cellStyle name="Check Cell 13" xfId="2546" xr:uid="{E809D08B-B2C9-486B-9427-D02166A3F012}"/>
    <cellStyle name="Check Cell 14" xfId="3369" xr:uid="{E29FCCB0-CF02-4CA8-8248-CF4ECB241C51}"/>
    <cellStyle name="Check Cell 15" xfId="3395" xr:uid="{84586688-9570-4B84-9EA9-9C46EF5425E7}"/>
    <cellStyle name="Check Cell 16" xfId="3422" xr:uid="{822B4E11-DE3D-4CE6-9E5F-144FE2F7704F}"/>
    <cellStyle name="Check Cell 2" xfId="539" xr:uid="{9B9EF136-0AC4-4502-9720-A5B508B3D19F}"/>
    <cellStyle name="Check Cell 2 2" xfId="586" xr:uid="{98C8D222-255B-4214-8F6F-A915DF3C007B}"/>
    <cellStyle name="Check Cell 3" xfId="626" xr:uid="{D2AFA733-52D4-4BF0-BFA5-09022986906C}"/>
    <cellStyle name="Check Cell 3 10" xfId="1899" xr:uid="{41309214-8C56-4AFA-BFEC-ECBAB3642DCB}"/>
    <cellStyle name="Check Cell 3 11" xfId="1964" xr:uid="{B0F347D5-7AD8-4CF5-B46F-D631EF8A86A6}"/>
    <cellStyle name="Check Cell 3 12" xfId="2015" xr:uid="{C96442C2-5C2A-44A9-A1E4-4D23B6D7B4BB}"/>
    <cellStyle name="Check Cell 3 2" xfId="1206" xr:uid="{9CF08035-3783-463F-BF5D-7FA9A426AD68}"/>
    <cellStyle name="Check Cell 3 3" xfId="1313" xr:uid="{5408AF79-DA3D-41F7-A084-B7219C2C84DC}"/>
    <cellStyle name="Check Cell 3 4" xfId="1398" xr:uid="{C8C9B094-4ED1-4885-ABEC-0792AC890427}"/>
    <cellStyle name="Check Cell 3 5" xfId="1484" xr:uid="{EF394707-E95E-4E95-A0A2-ECE87AF5B292}"/>
    <cellStyle name="Check Cell 3 6" xfId="1569" xr:uid="{C5C9ADF6-3023-43CB-9F13-B3109B4B93AD}"/>
    <cellStyle name="Check Cell 3 7" xfId="1654" xr:uid="{AE510CB7-B325-413C-9A19-770AF876B768}"/>
    <cellStyle name="Check Cell 3 8" xfId="1737" xr:uid="{B0C478E2-E3C3-4667-ADAB-67BBB921FADE}"/>
    <cellStyle name="Check Cell 3 9" xfId="1819" xr:uid="{F1FF3B11-F372-4145-A43A-05D850B940EC}"/>
    <cellStyle name="Check Cell 4" xfId="2060" xr:uid="{C6A04B95-DCD7-4C1B-A3A2-51C22F039D99}"/>
    <cellStyle name="Check Cell 5" xfId="2948" xr:uid="{703A5B10-8AB7-498E-8772-8126E0E49099}"/>
    <cellStyle name="Check Cell 6" xfId="3323" xr:uid="{5E0CA446-6783-4C4E-903A-004AD9BD06EC}"/>
    <cellStyle name="Check Cell 7" xfId="2733" xr:uid="{C8BDED1C-03B9-45A1-81B7-C4BA35BA2103}"/>
    <cellStyle name="Check Cell 8" xfId="3244" xr:uid="{ECFDDB82-7C47-4F20-8504-C78EF553D340}"/>
    <cellStyle name="Check Cell 9" xfId="2660" xr:uid="{EE87A1B2-BAB2-4243-AB7D-D17F65F3A7E3}"/>
    <cellStyle name="Column headings" xfId="1102" xr:uid="{B151CA07-D6C9-4D6E-8D9E-A256A3B6E2BC}"/>
    <cellStyle name="Comma 10" xfId="2090" xr:uid="{7212A0A9-3E9D-4DE8-9CF9-F30338D804D0}"/>
    <cellStyle name="Comma 11" xfId="3257" xr:uid="{4DF0F15B-F060-46F6-8495-8387FB4C2BF0}"/>
    <cellStyle name="Comma 12" xfId="2673" xr:uid="{7AA6DE04-00CC-4029-A214-1D963A6FCD75}"/>
    <cellStyle name="Comma 13" xfId="3195" xr:uid="{65CA22B2-BF4B-4BF9-A19B-255E3A22734A}"/>
    <cellStyle name="Comma 14" xfId="2616" xr:uid="{1B2C7DFC-005D-41A5-AD40-D6862E2F645F}"/>
    <cellStyle name="Comma 15" xfId="2102" xr:uid="{5D478E94-ED9D-44AB-976A-AA5DCA13F965}"/>
    <cellStyle name="Comma 16" xfId="2557" xr:uid="{DB5B2ED8-6A1B-467F-9A59-FB42EE8A895C}"/>
    <cellStyle name="Comma 17" xfId="3378" xr:uid="{4FF24453-46F5-4A6A-A495-679256603DB4}"/>
    <cellStyle name="Comma 2" xfId="12" xr:uid="{E859C53E-41AE-4EBC-9345-EEE419EFD722}"/>
    <cellStyle name="Comma 2 10" xfId="106" xr:uid="{B5AED95A-15D4-4EAB-9B5B-D688B146D6C7}"/>
    <cellStyle name="Comma 2 10 10" xfId="5652" xr:uid="{C27D88AA-6F6C-42FF-B2C5-657D22903FFD}"/>
    <cellStyle name="Comma 2 10 11" xfId="5978" xr:uid="{B076FF54-415C-498E-8739-85EEE1D9847A}"/>
    <cellStyle name="Comma 2 10 12" xfId="6304" xr:uid="{F9BE2099-180D-415A-8CAF-03EDE98CD050}"/>
    <cellStyle name="Comma 2 10 13" xfId="6629" xr:uid="{84D22589-F6BF-4259-AD84-1E3C74EC976B}"/>
    <cellStyle name="Comma 2 10 14" xfId="6954" xr:uid="{5D12536B-A7CD-429D-8339-741DA6F7F565}"/>
    <cellStyle name="Comma 2 10 15" xfId="7278" xr:uid="{F18E1707-A063-446B-AF94-FB226997DD28}"/>
    <cellStyle name="Comma 2 10 16" xfId="7602" xr:uid="{B8A9A77E-B9DD-489E-93AB-933FC04D17A8}"/>
    <cellStyle name="Comma 2 10 17" xfId="7926" xr:uid="{AF88EDCC-6024-4EEC-A373-E9747370EBCE}"/>
    <cellStyle name="Comma 2 10 18" xfId="8250" xr:uid="{B0A0C859-FC33-43D3-83CD-2D28358D23B0}"/>
    <cellStyle name="Comma 2 10 19" xfId="8574" xr:uid="{E8B4D721-B03D-4F87-AD51-1556B72E6C20}"/>
    <cellStyle name="Comma 2 10 2" xfId="2203" xr:uid="{F6D107DC-10E1-4470-9602-3BE69E38FD4F}"/>
    <cellStyle name="Comma 2 10 20" xfId="8898" xr:uid="{C1CBCFF0-AE36-4057-881E-13A015E0BA2B}"/>
    <cellStyle name="Comma 2 10 21" xfId="9222" xr:uid="{88773899-8028-4024-A557-9B1011910B76}"/>
    <cellStyle name="Comma 2 10 22" xfId="9546" xr:uid="{BD4D7142-C265-4C35-894E-D2206145FFAF}"/>
    <cellStyle name="Comma 2 10 23" xfId="9870" xr:uid="{0003DEED-35B2-4DDC-82F0-73507541675E}"/>
    <cellStyle name="Comma 2 10 24" xfId="10194" xr:uid="{A6E83A0E-3B9C-4031-BEFF-D316082841DF}"/>
    <cellStyle name="Comma 2 10 25" xfId="10518" xr:uid="{71704CBA-033E-4843-93A2-C10D6DC8F7C2}"/>
    <cellStyle name="Comma 2 10 26" xfId="10838" xr:uid="{2DDEE15E-C799-40AB-8288-AF16EC3190DC}"/>
    <cellStyle name="Comma 2 10 27" xfId="11103" xr:uid="{B7B68A7C-6354-4E4A-A440-D3CA92140944}"/>
    <cellStyle name="Comma 2 10 28" xfId="11359" xr:uid="{EC39F459-FEEB-476B-9A07-DF637F25DE0E}"/>
    <cellStyle name="Comma 2 10 29" xfId="11614" xr:uid="{88ADA5EE-0C56-4FD3-AEF8-6694DFD94DBA}"/>
    <cellStyle name="Comma 2 10 3" xfId="3976" xr:uid="{DB89E3B1-45CB-4641-9B4B-E56CF5C8468D}"/>
    <cellStyle name="Comma 2 10 4" xfId="4607" xr:uid="{752EC175-5655-4D0D-BF41-B033B67D9C74}"/>
    <cellStyle name="Comma 2 10 5" xfId="3781" xr:uid="{71EDFFDC-5184-42A6-9EC2-5F5F7DFDA6AB}"/>
    <cellStyle name="Comma 2 10 6" xfId="4803" xr:uid="{19C57E17-71AE-4962-A850-E0B3032FDEC9}"/>
    <cellStyle name="Comma 2 10 7" xfId="3585" xr:uid="{2F4BB776-BF36-4781-AD36-D8CFC6CCEB79}"/>
    <cellStyle name="Comma 2 10 8" xfId="5001" xr:uid="{D777C702-0D29-40BC-A67D-4C52D21CC886}"/>
    <cellStyle name="Comma 2 10 9" xfId="5327" xr:uid="{93B47551-DA19-497F-A165-E4D3B41DBA5B}"/>
    <cellStyle name="Comma 2 100" xfId="6305" xr:uid="{BA739F67-6A57-4BA8-BC1F-6AE9E0A02C74}"/>
    <cellStyle name="Comma 2 101" xfId="6630" xr:uid="{4F6FDB9C-2984-420F-BF2F-6E0E72FFA31D}"/>
    <cellStyle name="Comma 2 102" xfId="6955" xr:uid="{0F93329C-836A-49EA-8670-90F2590172BE}"/>
    <cellStyle name="Comma 2 103" xfId="7279" xr:uid="{A532BD4F-E2F7-408E-AC6A-B6B4A72E689C}"/>
    <cellStyle name="Comma 2 104" xfId="7603" xr:uid="{3766ABA7-1B22-4CCE-8AF1-57B75E3378C0}"/>
    <cellStyle name="Comma 2 105" xfId="7927" xr:uid="{E71ABD66-AA01-4974-A50C-355A6304F7BD}"/>
    <cellStyle name="Comma 2 106" xfId="8251" xr:uid="{98232C47-8872-40C4-93F4-72FE1F244661}"/>
    <cellStyle name="Comma 2 107" xfId="8575" xr:uid="{09D245D6-2278-4C44-B67C-E3F08CBC8707}"/>
    <cellStyle name="Comma 2 108" xfId="8899" xr:uid="{AA46B5C6-A408-4528-9E60-A0209183CBB2}"/>
    <cellStyle name="Comma 2 109" xfId="9223" xr:uid="{E5EAEF11-B2A6-4E78-BC37-137D1D3A7A34}"/>
    <cellStyle name="Comma 2 11" xfId="118" xr:uid="{4C135B5A-ED03-4C34-9D93-674A9208465D}"/>
    <cellStyle name="Comma 2 11 10" xfId="5651" xr:uid="{0081EF44-D7D7-4CEE-8EDF-9FE29C7CA8B2}"/>
    <cellStyle name="Comma 2 11 11" xfId="5977" xr:uid="{FFCD9C0C-3F94-4105-B029-A6C3985CBF50}"/>
    <cellStyle name="Comma 2 11 12" xfId="6303" xr:uid="{4FA3E49A-D723-45DA-8399-D541CD343C22}"/>
    <cellStyle name="Comma 2 11 13" xfId="6628" xr:uid="{5B6A6AC9-8FE5-439D-9DFE-871854AD3869}"/>
    <cellStyle name="Comma 2 11 14" xfId="6953" xr:uid="{EF3ECCE0-099E-4455-B879-AB6F1CB8DD76}"/>
    <cellStyle name="Comma 2 11 15" xfId="7277" xr:uid="{A877CF66-0B3F-4A0D-80B1-48BE72F42695}"/>
    <cellStyle name="Comma 2 11 16" xfId="7601" xr:uid="{D935B158-3690-49E6-BF8E-D5E571D27852}"/>
    <cellStyle name="Comma 2 11 17" xfId="7925" xr:uid="{78AFEC2F-EAF4-45C9-A59B-EE4351B28D26}"/>
    <cellStyle name="Comma 2 11 18" xfId="8249" xr:uid="{55295986-6244-4B09-915C-58D0FFC2A528}"/>
    <cellStyle name="Comma 2 11 19" xfId="8573" xr:uid="{AD799901-F44F-4000-9EDE-A7FF592CAE84}"/>
    <cellStyle name="Comma 2 11 2" xfId="2204" xr:uid="{7058792E-4B30-4FF1-8614-F5A0F40D83A2}"/>
    <cellStyle name="Comma 2 11 20" xfId="8897" xr:uid="{31261074-C332-41DB-8A18-339333C5DF2D}"/>
    <cellStyle name="Comma 2 11 21" xfId="9221" xr:uid="{044D7468-FE49-4266-89F7-CFF8DAD348A2}"/>
    <cellStyle name="Comma 2 11 22" xfId="9545" xr:uid="{6F98C631-C813-43B2-8AAA-13571C07FAEB}"/>
    <cellStyle name="Comma 2 11 23" xfId="9869" xr:uid="{C5FD34EC-C922-48AF-B991-E2187884C582}"/>
    <cellStyle name="Comma 2 11 24" xfId="10193" xr:uid="{529E5E42-BEA8-42E6-989F-5D2542FA8F15}"/>
    <cellStyle name="Comma 2 11 25" xfId="10517" xr:uid="{74686025-CFE8-41E2-A824-C28EBAEADF02}"/>
    <cellStyle name="Comma 2 11 26" xfId="10837" xr:uid="{46CF7527-4FD3-47B2-9CD2-80EC330B5C8E}"/>
    <cellStyle name="Comma 2 11 27" xfId="11102" xr:uid="{2F68D98A-511D-472C-A683-C98E31C30249}"/>
    <cellStyle name="Comma 2 11 28" xfId="11358" xr:uid="{8A17A0CB-3EFA-4CB3-9769-BD526A9DBBE4}"/>
    <cellStyle name="Comma 2 11 29" xfId="11613" xr:uid="{91F7950D-CDA5-436E-B9AF-82F88E23E548}"/>
    <cellStyle name="Comma 2 11 3" xfId="3977" xr:uid="{1220EFA4-985B-401B-A5C2-84090A196673}"/>
    <cellStyle name="Comma 2 11 4" xfId="4606" xr:uid="{E6F1DA44-7995-4DB6-AF4C-61AEEDA598D3}"/>
    <cellStyle name="Comma 2 11 5" xfId="3782" xr:uid="{687DE44F-48C2-43D1-B18E-355507748979}"/>
    <cellStyle name="Comma 2 11 6" xfId="4802" xr:uid="{7AEA808C-2A67-4BAA-9992-CB7A149AED33}"/>
    <cellStyle name="Comma 2 11 7" xfId="3586" xr:uid="{B028BFEC-E349-450D-A0C4-963177155A95}"/>
    <cellStyle name="Comma 2 11 8" xfId="5000" xr:uid="{3685D47A-0E90-4A47-8509-00D3A8E584AE}"/>
    <cellStyle name="Comma 2 11 9" xfId="5326" xr:uid="{64C09015-1125-4F10-8DF4-44A62CFE308C}"/>
    <cellStyle name="Comma 2 110" xfId="9547" xr:uid="{204B5D41-0255-417A-A368-7234CA8D667F}"/>
    <cellStyle name="Comma 2 111" xfId="9871" xr:uid="{D6CCE2F9-E73F-4294-813F-0F2FFD4A1C2D}"/>
    <cellStyle name="Comma 2 112" xfId="10195" xr:uid="{34BF4DCD-B339-40E5-9EEB-A71A3FC3ED39}"/>
    <cellStyle name="Comma 2 113" xfId="10519" xr:uid="{3737D047-3450-4C42-8991-7F91221E74DC}"/>
    <cellStyle name="Comma 2 114" xfId="10839" xr:uid="{BF7F34C1-0276-401F-96F4-E468BC6F288D}"/>
    <cellStyle name="Comma 2 115" xfId="11104" xr:uid="{4E9611EB-5B33-4817-82AA-23ACA20F0323}"/>
    <cellStyle name="Comma 2 116" xfId="11360" xr:uid="{D29FE8FA-94ED-4986-A73A-46AC753CC6F9}"/>
    <cellStyle name="Comma 2 117" xfId="11615" xr:uid="{58543CF5-C34F-4C84-9D17-F5B60B60B0E3}"/>
    <cellStyle name="Comma 2 12" xfId="190" xr:uid="{483B01B1-4DE0-49AB-95C4-096C0320E4BF}"/>
    <cellStyle name="Comma 2 12 10" xfId="5650" xr:uid="{A5D2CB61-FCD4-44F8-8646-0A1C87239DAA}"/>
    <cellStyle name="Comma 2 12 11" xfId="5976" xr:uid="{C24B1225-352A-4434-9AAA-7F05CA326939}"/>
    <cellStyle name="Comma 2 12 12" xfId="6302" xr:uid="{318DD843-F3B5-4DDE-B743-108D6EBAF254}"/>
    <cellStyle name="Comma 2 12 13" xfId="6627" xr:uid="{485EAE8D-EDAD-4EA8-B5F3-71237FC98B3B}"/>
    <cellStyle name="Comma 2 12 14" xfId="6952" xr:uid="{FFCF0E5E-E70C-4560-ABC4-CA4F49847D25}"/>
    <cellStyle name="Comma 2 12 15" xfId="7276" xr:uid="{55069BC7-315A-4179-B998-E79495ED4976}"/>
    <cellStyle name="Comma 2 12 16" xfId="7600" xr:uid="{0BC822B9-3274-402A-9B60-5CD1BEF14324}"/>
    <cellStyle name="Comma 2 12 17" xfId="7924" xr:uid="{60A75A88-6FBE-4013-BD0D-22CEC8C6211D}"/>
    <cellStyle name="Comma 2 12 18" xfId="8248" xr:uid="{F25CF4B1-BA4D-468F-BC17-89505B3815DA}"/>
    <cellStyle name="Comma 2 12 19" xfId="8572" xr:uid="{C3ED1BCC-5B8A-478E-8765-3999863C64EC}"/>
    <cellStyle name="Comma 2 12 2" xfId="2205" xr:uid="{8464660D-EAC3-41A4-9AC8-E0D886EBD60F}"/>
    <cellStyle name="Comma 2 12 20" xfId="8896" xr:uid="{DEA384EF-8BB3-4753-90A6-68D97D259737}"/>
    <cellStyle name="Comma 2 12 21" xfId="9220" xr:uid="{A8F4389A-399D-4EBC-8582-4BF5EB9C589D}"/>
    <cellStyle name="Comma 2 12 22" xfId="9544" xr:uid="{5E29BA1C-05FC-4849-A818-6D8DD5C057CB}"/>
    <cellStyle name="Comma 2 12 23" xfId="9868" xr:uid="{EFF12E4A-62A8-4241-8830-C01F9E20D068}"/>
    <cellStyle name="Comma 2 12 24" xfId="10192" xr:uid="{AB95D079-3847-4949-A837-4EC3E96E6FFF}"/>
    <cellStyle name="Comma 2 12 25" xfId="10516" xr:uid="{CC2E8102-F2D5-4D51-B1E9-76462E7E7A7E}"/>
    <cellStyle name="Comma 2 12 26" xfId="10836" xr:uid="{A2D7C991-AF36-41B6-8BD0-A7DC2AD34718}"/>
    <cellStyle name="Comma 2 12 27" xfId="11101" xr:uid="{5C15A15A-0A83-4D4D-AE8A-052FD9003BBF}"/>
    <cellStyle name="Comma 2 12 28" xfId="11357" xr:uid="{DED78152-D9D4-47C0-B046-3EBEF8C0AF8C}"/>
    <cellStyle name="Comma 2 12 29" xfId="11612" xr:uid="{37DDAD14-58E0-4832-BFFB-4156CEC5BD29}"/>
    <cellStyle name="Comma 2 12 3" xfId="3978" xr:uid="{87D107EA-B9D7-4998-91FA-3E1556703F3E}"/>
    <cellStyle name="Comma 2 12 4" xfId="4605" xr:uid="{40E6ED29-F3E2-4E8B-8F83-A7BC123C9C18}"/>
    <cellStyle name="Comma 2 12 5" xfId="3783" xr:uid="{80C6096F-CBB3-4587-86E9-C835ED536AA1}"/>
    <cellStyle name="Comma 2 12 6" xfId="4801" xr:uid="{FA61D6E7-4C41-4008-A07F-4B147A074393}"/>
    <cellStyle name="Comma 2 12 7" xfId="3587" xr:uid="{EBC982BE-E6DC-403B-87EF-CDD5B09070A2}"/>
    <cellStyle name="Comma 2 12 8" xfId="4999" xr:uid="{57DAB932-96C7-48C2-9A46-B892A7305596}"/>
    <cellStyle name="Comma 2 12 9" xfId="5325" xr:uid="{32609A35-BECC-4685-B6ED-52EB1685A934}"/>
    <cellStyle name="Comma 2 13" xfId="182" xr:uid="{9BCBC7F9-9843-4630-9C36-9AFAA1E13426}"/>
    <cellStyle name="Comma 2 13 10" xfId="5649" xr:uid="{5A6E764A-6D1E-45DD-B91C-03B74881EA5B}"/>
    <cellStyle name="Comma 2 13 11" xfId="5975" xr:uid="{1D203797-997B-4ADE-B539-9D048C717897}"/>
    <cellStyle name="Comma 2 13 12" xfId="6301" xr:uid="{D8BDECDF-090F-40E2-9767-5823E3E6CAED}"/>
    <cellStyle name="Comma 2 13 13" xfId="6626" xr:uid="{B797D3DF-0341-4F22-945D-8D3AC288C306}"/>
    <cellStyle name="Comma 2 13 14" xfId="6951" xr:uid="{69929820-35E1-47EC-BA69-1D4BF3D2A5A7}"/>
    <cellStyle name="Comma 2 13 15" xfId="7275" xr:uid="{EABC4601-CB23-4BDD-8E4F-6DA25C92721A}"/>
    <cellStyle name="Comma 2 13 16" xfId="7599" xr:uid="{88FA2428-852D-4AC4-85D4-DCC910E85D71}"/>
    <cellStyle name="Comma 2 13 17" xfId="7923" xr:uid="{20CBC593-CB4C-4A76-83ED-66B187071581}"/>
    <cellStyle name="Comma 2 13 18" xfId="8247" xr:uid="{9A978216-A1F4-4B75-8A4B-7840C4B97EE0}"/>
    <cellStyle name="Comma 2 13 19" xfId="8571" xr:uid="{94F0D3F4-EFC7-4552-B619-33799117061A}"/>
    <cellStyle name="Comma 2 13 2" xfId="2206" xr:uid="{80F04583-A996-4BDB-8C5F-10EF30977DFA}"/>
    <cellStyle name="Comma 2 13 20" xfId="8895" xr:uid="{B25A2217-199E-462A-8409-6A78FE46BF7D}"/>
    <cellStyle name="Comma 2 13 21" xfId="9219" xr:uid="{A46DBB4A-6CAE-4A7D-98DD-D1DBED5F2B6F}"/>
    <cellStyle name="Comma 2 13 22" xfId="9543" xr:uid="{EF8F2887-ABA9-4D93-A9E2-1DE7E4E92880}"/>
    <cellStyle name="Comma 2 13 23" xfId="9867" xr:uid="{6BDB9D78-C94B-48BF-B72F-805840222E75}"/>
    <cellStyle name="Comma 2 13 24" xfId="10191" xr:uid="{FF47D918-AD09-4862-B3E6-5B502740EDB1}"/>
    <cellStyle name="Comma 2 13 25" xfId="10515" xr:uid="{C87C799D-B63C-4426-A94F-E5F64ACF28D4}"/>
    <cellStyle name="Comma 2 13 26" xfId="10835" xr:uid="{24B147E8-1E79-4871-B15A-AAD8452B731A}"/>
    <cellStyle name="Comma 2 13 27" xfId="11100" xr:uid="{E57F3487-215E-4818-B979-109D20EF3540}"/>
    <cellStyle name="Comma 2 13 28" xfId="11356" xr:uid="{CACD485A-DE5B-4669-BEFE-D36572F20CEC}"/>
    <cellStyle name="Comma 2 13 29" xfId="11611" xr:uid="{82966BF6-C509-425B-80E2-A068D618984C}"/>
    <cellStyle name="Comma 2 13 3" xfId="3979" xr:uid="{7F476997-77FC-4907-9DFE-820CB387C705}"/>
    <cellStyle name="Comma 2 13 4" xfId="4604" xr:uid="{7C3BBF88-9DAD-4E58-9247-1E8AE3DCBA68}"/>
    <cellStyle name="Comma 2 13 5" xfId="3784" xr:uid="{71EAEF3A-0F75-4EC1-841A-A6638434F2F4}"/>
    <cellStyle name="Comma 2 13 6" xfId="4800" xr:uid="{C1063869-F2A9-4689-8F93-66D84A033CC5}"/>
    <cellStyle name="Comma 2 13 7" xfId="3588" xr:uid="{DCC9E58B-30ED-451E-8027-DD870D9708BA}"/>
    <cellStyle name="Comma 2 13 8" xfId="4998" xr:uid="{A1A11A47-8610-41A4-9533-F1357BF34C26}"/>
    <cellStyle name="Comma 2 13 9" xfId="5324" xr:uid="{381665C1-AB87-4057-8F88-B4C123C9037F}"/>
    <cellStyle name="Comma 2 14" xfId="177" xr:uid="{D779378D-0A62-4BBB-AE00-5F28C1813AFA}"/>
    <cellStyle name="Comma 2 14 10" xfId="5648" xr:uid="{23C6CB2C-7A8B-46D3-96C7-126BE6218C01}"/>
    <cellStyle name="Comma 2 14 11" xfId="5974" xr:uid="{A706498D-B0C6-453E-B386-5253F800CEAE}"/>
    <cellStyle name="Comma 2 14 12" xfId="6300" xr:uid="{797A0497-40E3-4344-9B80-576DEBDE4D2F}"/>
    <cellStyle name="Comma 2 14 13" xfId="6625" xr:uid="{21EC3CFB-9F7A-4A2B-B64C-85D24E931B6D}"/>
    <cellStyle name="Comma 2 14 14" xfId="6950" xr:uid="{92620718-FCA7-4D82-ADC3-23257CD24509}"/>
    <cellStyle name="Comma 2 14 15" xfId="7274" xr:uid="{B5343093-799B-4531-BE39-48A61AFBE42F}"/>
    <cellStyle name="Comma 2 14 16" xfId="7598" xr:uid="{9304DA26-ADC4-47C1-871F-E9C687166027}"/>
    <cellStyle name="Comma 2 14 17" xfId="7922" xr:uid="{40FE37B2-E989-4C72-B5B1-4F224A288EC7}"/>
    <cellStyle name="Comma 2 14 18" xfId="8246" xr:uid="{700DB284-3C17-454A-8A82-9AB6B6A87C45}"/>
    <cellStyle name="Comma 2 14 19" xfId="8570" xr:uid="{22C91ADA-FAE4-47A3-8457-73CCE24A40FB}"/>
    <cellStyle name="Comma 2 14 2" xfId="2207" xr:uid="{B9C87AE2-7293-4E01-BDCA-38C88220D727}"/>
    <cellStyle name="Comma 2 14 20" xfId="8894" xr:uid="{06F9D5B7-0183-45EC-8319-D6273E7C81C9}"/>
    <cellStyle name="Comma 2 14 21" xfId="9218" xr:uid="{29A01FFB-7AA1-4415-BF39-5F2EB98D0E1F}"/>
    <cellStyle name="Comma 2 14 22" xfId="9542" xr:uid="{33F541A0-BBAC-4878-BA14-FAACDF330B9C}"/>
    <cellStyle name="Comma 2 14 23" xfId="9866" xr:uid="{F5C98F6D-2DE0-478F-8D5B-9B868212CC69}"/>
    <cellStyle name="Comma 2 14 24" xfId="10190" xr:uid="{710780D7-0E50-4358-AB11-0E867EE4356C}"/>
    <cellStyle name="Comma 2 14 25" xfId="10514" xr:uid="{4E6F4929-8B53-44D9-BEB7-006B9B19CE84}"/>
    <cellStyle name="Comma 2 14 26" xfId="10834" xr:uid="{4103EE0F-68CC-4F0C-A4DA-B974510BDDAB}"/>
    <cellStyle name="Comma 2 14 27" xfId="11099" xr:uid="{88463ABE-38B3-4B94-A9F7-AB7430B0C6C0}"/>
    <cellStyle name="Comma 2 14 28" xfId="11355" xr:uid="{AE21840C-327E-4C70-A393-868F0176BE23}"/>
    <cellStyle name="Comma 2 14 29" xfId="11610" xr:uid="{DF17E232-DBAB-4FE0-8F7B-11E3CFD1AFA8}"/>
    <cellStyle name="Comma 2 14 3" xfId="3980" xr:uid="{DEEA5046-420D-4031-AE81-54BA3CDD2AB0}"/>
    <cellStyle name="Comma 2 14 4" xfId="4603" xr:uid="{7909F597-5E86-486F-8F3A-62CCDC37ABB4}"/>
    <cellStyle name="Comma 2 14 5" xfId="3785" xr:uid="{ED77B2B1-458A-4410-B4E5-F75473302C70}"/>
    <cellStyle name="Comma 2 14 6" xfId="4799" xr:uid="{61EAC432-7E3C-49E1-B18B-32E413FE640E}"/>
    <cellStyle name="Comma 2 14 7" xfId="3589" xr:uid="{CD6C0619-1B61-49CA-AC9C-B0C7C940E8FD}"/>
    <cellStyle name="Comma 2 14 8" xfId="4997" xr:uid="{4AB5E7BD-5AE6-43F2-A4C5-D87BFACC5492}"/>
    <cellStyle name="Comma 2 14 9" xfId="5323" xr:uid="{C2F47836-8241-4F7F-A35C-AADC6A9F57CF}"/>
    <cellStyle name="Comma 2 15" xfId="188" xr:uid="{0AF35BF0-633A-4A47-8E8C-02AE4B5EBCBA}"/>
    <cellStyle name="Comma 2 15 10" xfId="5647" xr:uid="{BB54975C-8668-4E80-8882-DF312B912D02}"/>
    <cellStyle name="Comma 2 15 11" xfId="5973" xr:uid="{C88E0AC2-47BF-45CD-9D40-2A74D5CE6A93}"/>
    <cellStyle name="Comma 2 15 12" xfId="6299" xr:uid="{054141F4-861C-4781-8381-FB4E5195769C}"/>
    <cellStyle name="Comma 2 15 13" xfId="6624" xr:uid="{7FE6A2E3-2060-4C92-A250-6297DFACDF63}"/>
    <cellStyle name="Comma 2 15 14" xfId="6949" xr:uid="{89922FC8-CA49-4B2D-9C12-882D654B6800}"/>
    <cellStyle name="Comma 2 15 15" xfId="7273" xr:uid="{FF82477C-EF10-4CB6-BE70-BEC1472B8CB7}"/>
    <cellStyle name="Comma 2 15 16" xfId="7597" xr:uid="{0EFE6C59-59B5-4E65-A022-134F07E6514B}"/>
    <cellStyle name="Comma 2 15 17" xfId="7921" xr:uid="{5416FF7D-E534-4E7C-85E8-652E3634F4D1}"/>
    <cellStyle name="Comma 2 15 18" xfId="8245" xr:uid="{723092D8-8FDE-414B-B58D-400F8EC996D5}"/>
    <cellStyle name="Comma 2 15 19" xfId="8569" xr:uid="{0D4DC238-DA00-4C45-A669-571008F51B05}"/>
    <cellStyle name="Comma 2 15 2" xfId="2208" xr:uid="{542DCA55-2ECE-4239-90E6-30BA6F016042}"/>
    <cellStyle name="Comma 2 15 20" xfId="8893" xr:uid="{5049997A-D724-4C5C-A6E4-79909760DFCD}"/>
    <cellStyle name="Comma 2 15 21" xfId="9217" xr:uid="{CF5BEB54-88EC-4003-BFB4-FC5C27B48502}"/>
    <cellStyle name="Comma 2 15 22" xfId="9541" xr:uid="{B9AAACA9-6DAA-46E9-8D02-C503FEE30E07}"/>
    <cellStyle name="Comma 2 15 23" xfId="9865" xr:uid="{E86D538D-C2D3-433F-834C-6599E7731069}"/>
    <cellStyle name="Comma 2 15 24" xfId="10189" xr:uid="{2ED9341C-14E5-40CC-B523-8407756C4DDA}"/>
    <cellStyle name="Comma 2 15 25" xfId="10513" xr:uid="{D7641BE8-08D0-44D8-A875-75183D353F63}"/>
    <cellStyle name="Comma 2 15 26" xfId="10833" xr:uid="{81561234-CD5D-468D-8A60-D20C78C724A5}"/>
    <cellStyle name="Comma 2 15 27" xfId="11098" xr:uid="{41FFC742-82DE-4966-BF64-2CFCF8689042}"/>
    <cellStyle name="Comma 2 15 28" xfId="11354" xr:uid="{E2FA209F-41ED-47EF-9A0C-052ED80680BF}"/>
    <cellStyle name="Comma 2 15 29" xfId="11609" xr:uid="{FBE57F32-4B38-4792-AD22-06E17AEE573D}"/>
    <cellStyle name="Comma 2 15 3" xfId="3981" xr:uid="{D0832ED4-BF7A-4217-8F47-78AFEA8DB197}"/>
    <cellStyle name="Comma 2 15 4" xfId="4602" xr:uid="{B75C1981-9962-4D14-B728-ECE655489591}"/>
    <cellStyle name="Comma 2 15 5" xfId="3786" xr:uid="{42231D72-D709-448F-B288-894BBF08BE1B}"/>
    <cellStyle name="Comma 2 15 6" xfId="4798" xr:uid="{2CAB7857-DBF3-454D-90E8-EE1EC8AB5585}"/>
    <cellStyle name="Comma 2 15 7" xfId="3590" xr:uid="{B5D2434F-4D18-4562-B20E-992408C22E61}"/>
    <cellStyle name="Comma 2 15 8" xfId="4996" xr:uid="{75B5A982-BCE7-4B18-99EA-2710B6678C6F}"/>
    <cellStyle name="Comma 2 15 9" xfId="5322" xr:uid="{4BC55787-A2D6-4D7F-A554-E17E51A9A4B2}"/>
    <cellStyle name="Comma 2 16" xfId="173" xr:uid="{4432617B-2BE0-43D7-83B5-9BFFEC8CFADF}"/>
    <cellStyle name="Comma 2 16 10" xfId="5646" xr:uid="{9817474A-6082-46FA-AFF9-7AE41BE8772F}"/>
    <cellStyle name="Comma 2 16 11" xfId="5972" xr:uid="{D7A42D3A-CFB5-440F-809F-066E7D413CE2}"/>
    <cellStyle name="Comma 2 16 12" xfId="6298" xr:uid="{A5840AF0-7767-4248-9EA9-3DE4C4C2B17A}"/>
    <cellStyle name="Comma 2 16 13" xfId="6623" xr:uid="{160CD70D-8B85-4128-AA69-CC1535525E36}"/>
    <cellStyle name="Comma 2 16 14" xfId="6948" xr:uid="{A99E797B-5B2E-496C-B0B5-A0158B31CBEF}"/>
    <cellStyle name="Comma 2 16 15" xfId="7272" xr:uid="{17FBF006-C41C-4475-8DA7-B5DFCAFDC3A0}"/>
    <cellStyle name="Comma 2 16 16" xfId="7596" xr:uid="{C458C92B-54CA-4041-8791-EE38727776A7}"/>
    <cellStyle name="Comma 2 16 17" xfId="7920" xr:uid="{5B609F46-6C10-44B7-9DB9-432D2AB02E24}"/>
    <cellStyle name="Comma 2 16 18" xfId="8244" xr:uid="{C03D4214-00D1-43AB-A033-2A54524C8320}"/>
    <cellStyle name="Comma 2 16 19" xfId="8568" xr:uid="{D006842A-893C-4147-BC7E-2E4CA761275B}"/>
    <cellStyle name="Comma 2 16 2" xfId="2209" xr:uid="{7B3F8F13-7FEC-4C9B-B93A-373D98C296EC}"/>
    <cellStyle name="Comma 2 16 20" xfId="8892" xr:uid="{599E462F-44A8-448A-9B71-AAED50264AB5}"/>
    <cellStyle name="Comma 2 16 21" xfId="9216" xr:uid="{97A3453B-EE7A-472A-8B20-F0FF58E6B2B1}"/>
    <cellStyle name="Comma 2 16 22" xfId="9540" xr:uid="{2E36AB1E-9F7B-4290-B95B-7F96AA3B6E4D}"/>
    <cellStyle name="Comma 2 16 23" xfId="9864" xr:uid="{85B6B1C5-B0B8-4CB5-A5C2-A5E075A4ABDB}"/>
    <cellStyle name="Comma 2 16 24" xfId="10188" xr:uid="{CA70670B-FB70-4A62-83CD-A9E7AFB31196}"/>
    <cellStyle name="Comma 2 16 25" xfId="10512" xr:uid="{0C3ECD16-025A-4E16-AB10-2C87E436C6D8}"/>
    <cellStyle name="Comma 2 16 26" xfId="10832" xr:uid="{C4A60518-AD83-4613-BF94-A5CD07A01F6B}"/>
    <cellStyle name="Comma 2 16 27" xfId="11097" xr:uid="{CC263659-C6AA-4E23-A2C1-27ACB0F07207}"/>
    <cellStyle name="Comma 2 16 28" xfId="11353" xr:uid="{EA474D2C-4312-428B-84F8-9FCA49CE212D}"/>
    <cellStyle name="Comma 2 16 29" xfId="11608" xr:uid="{88529CDD-6EC1-48E4-88BA-115DF27DDA9B}"/>
    <cellStyle name="Comma 2 16 3" xfId="3982" xr:uid="{91033D52-6C15-4812-83B1-C13A503036B3}"/>
    <cellStyle name="Comma 2 16 4" xfId="4601" xr:uid="{BEC4C60D-0D6D-4464-B8C6-52370C9F18B8}"/>
    <cellStyle name="Comma 2 16 5" xfId="3787" xr:uid="{BFCEBE02-B981-4E0B-849F-C107C41A5F0A}"/>
    <cellStyle name="Comma 2 16 6" xfId="4797" xr:uid="{8DF5FFC9-3D82-4FE6-8E8C-37C6497775CE}"/>
    <cellStyle name="Comma 2 16 7" xfId="3591" xr:uid="{E2E52FC7-F37F-45FA-B11C-985BB88A616C}"/>
    <cellStyle name="Comma 2 16 8" xfId="4995" xr:uid="{40DDB60E-03B5-4EF4-8BE3-0BC1E0A7E527}"/>
    <cellStyle name="Comma 2 16 9" xfId="5321" xr:uid="{0B0B0388-325A-4DF9-9BDD-E963CEBC5D2F}"/>
    <cellStyle name="Comma 2 17" xfId="184" xr:uid="{4CD85280-976C-43D2-8E37-8ADB4CE0AE1A}"/>
    <cellStyle name="Comma 2 17 10" xfId="5645" xr:uid="{38BA360E-F569-42AB-A44E-9CDD55BD5E0B}"/>
    <cellStyle name="Comma 2 17 11" xfId="5971" xr:uid="{16C9F0E8-C800-4A8C-A627-6CC5ED1656C5}"/>
    <cellStyle name="Comma 2 17 12" xfId="6297" xr:uid="{B2C50C46-3561-4938-B8FA-026321EE55A7}"/>
    <cellStyle name="Comma 2 17 13" xfId="6622" xr:uid="{A3D2B85B-A915-44DF-A151-69C5578C39DF}"/>
    <cellStyle name="Comma 2 17 14" xfId="6947" xr:uid="{3F82E2CD-9720-4713-9403-37714A03E682}"/>
    <cellStyle name="Comma 2 17 15" xfId="7271" xr:uid="{41BA6D41-6E9B-43C3-A82D-B0FF780A9832}"/>
    <cellStyle name="Comma 2 17 16" xfId="7595" xr:uid="{6F5BCD2C-FD59-49AE-AB1B-80C80AC822AE}"/>
    <cellStyle name="Comma 2 17 17" xfId="7919" xr:uid="{9C7BAE70-E48C-42D3-A07B-10CE35A93657}"/>
    <cellStyle name="Comma 2 17 18" xfId="8243" xr:uid="{89BCDB98-14BA-4D48-BC40-4AA2FD6FF9F9}"/>
    <cellStyle name="Comma 2 17 19" xfId="8567" xr:uid="{A266BB7C-E7FC-4BDC-AEA5-6116C314A6C1}"/>
    <cellStyle name="Comma 2 17 2" xfId="2210" xr:uid="{1BAEE912-9C93-4262-9535-1A369AF7556E}"/>
    <cellStyle name="Comma 2 17 20" xfId="8891" xr:uid="{CEAB4169-6AC2-4986-A632-0C350B112FC4}"/>
    <cellStyle name="Comma 2 17 21" xfId="9215" xr:uid="{4701B7C3-D262-4D2F-A3AC-2B2116885809}"/>
    <cellStyle name="Comma 2 17 22" xfId="9539" xr:uid="{E60B9253-56C1-42E9-97A7-BB2C0FBAA7CD}"/>
    <cellStyle name="Comma 2 17 23" xfId="9863" xr:uid="{AC7B184B-FE21-47C6-A05E-06CECC3C2CAB}"/>
    <cellStyle name="Comma 2 17 24" xfId="10187" xr:uid="{D5FCA00D-C653-4676-A387-0F4F0800DBF4}"/>
    <cellStyle name="Comma 2 17 25" xfId="10511" xr:uid="{66D58EFF-3F22-478F-A9D9-7CF6EE325F19}"/>
    <cellStyle name="Comma 2 17 26" xfId="10831" xr:uid="{BEC9D021-74AE-4BBD-8639-5D6C481DEE99}"/>
    <cellStyle name="Comma 2 17 27" xfId="11096" xr:uid="{3BF4D603-C32C-40E1-9805-61E6C72DE581}"/>
    <cellStyle name="Comma 2 17 28" xfId="11352" xr:uid="{AFF78070-22C0-4438-B0A8-A48D9A68C965}"/>
    <cellStyle name="Comma 2 17 29" xfId="11607" xr:uid="{B1BA5906-0264-4C98-95CA-662EAFC5D9D9}"/>
    <cellStyle name="Comma 2 17 3" xfId="3983" xr:uid="{FEB1827C-3D44-4A3C-A1B2-C756BB19F8A7}"/>
    <cellStyle name="Comma 2 17 4" xfId="4600" xr:uid="{E5BBB4BE-420F-46B6-97B7-525E377B3572}"/>
    <cellStyle name="Comma 2 17 5" xfId="3788" xr:uid="{D6B64F6D-968D-478A-A295-3715D670505D}"/>
    <cellStyle name="Comma 2 17 6" xfId="4796" xr:uid="{2895A4D3-D8CB-4FB8-9C1B-74727922E1F0}"/>
    <cellStyle name="Comma 2 17 7" xfId="3592" xr:uid="{91A46FA1-3C9B-4643-A705-DE4093D04917}"/>
    <cellStyle name="Comma 2 17 8" xfId="4994" xr:uid="{44ABB979-9D44-4CB4-99BA-24A0DE4FFC9C}"/>
    <cellStyle name="Comma 2 17 9" xfId="5320" xr:uid="{9F551574-D16E-4612-902D-780F4868D458}"/>
    <cellStyle name="Comma 2 18" xfId="194" xr:uid="{E55C906F-0395-4676-8CF0-BCE88D25FEC4}"/>
    <cellStyle name="Comma 2 18 10" xfId="5644" xr:uid="{EEFD6AA5-85C5-4FC8-B95C-1EB1E38490D7}"/>
    <cellStyle name="Comma 2 18 11" xfId="5970" xr:uid="{0B581658-3235-481F-AAD8-3E59FD4FFA11}"/>
    <cellStyle name="Comma 2 18 12" xfId="6296" xr:uid="{B1B6207B-CA93-43D6-95A4-007D63F3C90C}"/>
    <cellStyle name="Comma 2 18 13" xfId="6621" xr:uid="{6394B39F-9671-4CE4-A892-C58A425A17E1}"/>
    <cellStyle name="Comma 2 18 14" xfId="6946" xr:uid="{50A4F6F8-D67E-4DD1-89D9-61F737A26338}"/>
    <cellStyle name="Comma 2 18 15" xfId="7270" xr:uid="{86FB0B16-5AD9-4D8A-85B4-BA04AA6D9BDC}"/>
    <cellStyle name="Comma 2 18 16" xfId="7594" xr:uid="{FA432622-1196-416D-9BA9-362AE0729DB2}"/>
    <cellStyle name="Comma 2 18 17" xfId="7918" xr:uid="{15DB2B81-37A8-44D4-A7AE-9B820655ABA2}"/>
    <cellStyle name="Comma 2 18 18" xfId="8242" xr:uid="{BD4A60D8-D270-4A72-8094-1833E6FAEF25}"/>
    <cellStyle name="Comma 2 18 19" xfId="8566" xr:uid="{7208D6D0-5B9A-42E4-AD68-70FAF691B375}"/>
    <cellStyle name="Comma 2 18 2" xfId="2211" xr:uid="{78FAA8F2-9270-424A-AAC7-6732CAD2BB65}"/>
    <cellStyle name="Comma 2 18 20" xfId="8890" xr:uid="{E7FA1E80-F439-4A03-94F1-8A706F2745AA}"/>
    <cellStyle name="Comma 2 18 21" xfId="9214" xr:uid="{DA3D4F3C-5E62-4FD3-9B7A-7802753A30A8}"/>
    <cellStyle name="Comma 2 18 22" xfId="9538" xr:uid="{2B22AD16-1209-463C-96EE-DE604846D0CB}"/>
    <cellStyle name="Comma 2 18 23" xfId="9862" xr:uid="{1798C3A6-51CC-4773-A9EE-B664BA2640AE}"/>
    <cellStyle name="Comma 2 18 24" xfId="10186" xr:uid="{F731538F-AEA9-4143-910A-298C440D3610}"/>
    <cellStyle name="Comma 2 18 25" xfId="10510" xr:uid="{B7C34F01-BC4C-4324-BEC4-DCD01DB67C3B}"/>
    <cellStyle name="Comma 2 18 26" xfId="10830" xr:uid="{A3B14075-CFA9-416E-99D6-7BECDC3E28FE}"/>
    <cellStyle name="Comma 2 18 27" xfId="11095" xr:uid="{56354B17-8E64-463C-8945-7FF9CF9EEF37}"/>
    <cellStyle name="Comma 2 18 28" xfId="11351" xr:uid="{103D6F17-3E49-4E3E-90B6-4F94AAF119C1}"/>
    <cellStyle name="Comma 2 18 29" xfId="11606" xr:uid="{A3594C97-4260-404E-9588-87FF4271F0DF}"/>
    <cellStyle name="Comma 2 18 3" xfId="3984" xr:uid="{FA34012C-FB26-4011-9C6B-6171E7C4F59D}"/>
    <cellStyle name="Comma 2 18 4" xfId="4599" xr:uid="{0FE3BA1B-0BB6-4457-A182-D9D1F59EA2DE}"/>
    <cellStyle name="Comma 2 18 5" xfId="3789" xr:uid="{9786CC8B-F8A7-486E-9CE8-B3288E9F88CE}"/>
    <cellStyle name="Comma 2 18 6" xfId="4795" xr:uid="{C80D6502-AC58-4B63-AC05-AA7A736C6915}"/>
    <cellStyle name="Comma 2 18 7" xfId="3593" xr:uid="{814CF11E-15A2-4435-8B9E-38DF6172A2E1}"/>
    <cellStyle name="Comma 2 18 8" xfId="4993" xr:uid="{06CC2B97-F5B3-4533-98DF-4A9FD4505EC3}"/>
    <cellStyle name="Comma 2 18 9" xfId="5319" xr:uid="{B98ED109-F0C5-40E5-9D3C-3CCC9E5DB15C}"/>
    <cellStyle name="Comma 2 19" xfId="206" xr:uid="{B7852E9A-56BF-4F05-952F-2973650FAD84}"/>
    <cellStyle name="Comma 2 19 10" xfId="5643" xr:uid="{DBC5CA1B-BDB2-4A08-8B9F-967F214502D6}"/>
    <cellStyle name="Comma 2 19 11" xfId="5969" xr:uid="{D7C449FF-C719-4FE4-9332-69A1F74E8A42}"/>
    <cellStyle name="Comma 2 19 12" xfId="6295" xr:uid="{B38BD3D7-C090-46E0-A6E7-F3B7A1A63C4A}"/>
    <cellStyle name="Comma 2 19 13" xfId="6620" xr:uid="{CDC2F190-4744-471C-8DD8-817EB27D4200}"/>
    <cellStyle name="Comma 2 19 14" xfId="6945" xr:uid="{C529F165-13E1-46D6-AD62-E7A037BE76BD}"/>
    <cellStyle name="Comma 2 19 15" xfId="7269" xr:uid="{A04F0935-5D93-41E0-B93B-EE5EBD001A91}"/>
    <cellStyle name="Comma 2 19 16" xfId="7593" xr:uid="{FE596DD7-9ED0-4CE0-AC8B-3CF3C0ED42D1}"/>
    <cellStyle name="Comma 2 19 17" xfId="7917" xr:uid="{4454BCAF-87E0-43D7-B860-FB52841F64DA}"/>
    <cellStyle name="Comma 2 19 18" xfId="8241" xr:uid="{BEBC0153-3621-442F-90CD-2BD8C87E0C6F}"/>
    <cellStyle name="Comma 2 19 19" xfId="8565" xr:uid="{A772D22D-AB4C-401F-B72F-D66775079928}"/>
    <cellStyle name="Comma 2 19 2" xfId="2212" xr:uid="{6199335B-2F30-4074-8D5C-24804056C602}"/>
    <cellStyle name="Comma 2 19 20" xfId="8889" xr:uid="{98DBAFF5-D459-44C0-8298-F211A9C8CAB8}"/>
    <cellStyle name="Comma 2 19 21" xfId="9213" xr:uid="{FDDF0136-665C-49B0-821B-EEA933E18CF6}"/>
    <cellStyle name="Comma 2 19 22" xfId="9537" xr:uid="{5CBEF54F-78D6-4413-85C7-D25542FD21D1}"/>
    <cellStyle name="Comma 2 19 23" xfId="9861" xr:uid="{2819AC96-3EE6-4430-95CB-DD2400113981}"/>
    <cellStyle name="Comma 2 19 24" xfId="10185" xr:uid="{2564CDB7-ABEE-43CA-8E0A-D7DEE0AD102E}"/>
    <cellStyle name="Comma 2 19 25" xfId="10509" xr:uid="{D7D7D995-B74C-46F6-A2F3-BA70819735D0}"/>
    <cellStyle name="Comma 2 19 26" xfId="10829" xr:uid="{15B7AABB-3796-41D8-BFD4-62AE7426F52A}"/>
    <cellStyle name="Comma 2 19 27" xfId="11094" xr:uid="{1F12C73D-7FE1-4D9B-B4CD-5C97632D958B}"/>
    <cellStyle name="Comma 2 19 28" xfId="11350" xr:uid="{F3749F6F-1A2F-4CC4-916E-FE613130573B}"/>
    <cellStyle name="Comma 2 19 29" xfId="11605" xr:uid="{6F47DD5F-4E12-4153-852D-87C292A10453}"/>
    <cellStyle name="Comma 2 19 3" xfId="3985" xr:uid="{85324999-3C82-406F-A03D-C464732E808F}"/>
    <cellStyle name="Comma 2 19 4" xfId="4598" xr:uid="{ADD8D6B5-D6B7-4A80-B4A3-5845B97A9EBF}"/>
    <cellStyle name="Comma 2 19 5" xfId="3790" xr:uid="{ADE98268-9680-495F-A7B6-6CBF343FA6C0}"/>
    <cellStyle name="Comma 2 19 6" xfId="4794" xr:uid="{B46C22E5-2A42-4F76-816D-FC28BF31C61B}"/>
    <cellStyle name="Comma 2 19 7" xfId="3594" xr:uid="{FD68E094-4EBF-41BF-B058-93BCC73ADB57}"/>
    <cellStyle name="Comma 2 19 8" xfId="4992" xr:uid="{9EF07AC3-1207-4490-94C1-D8AECC1091FA}"/>
    <cellStyle name="Comma 2 19 9" xfId="5318" xr:uid="{055F38C0-A323-4DE1-8469-26CADAD15AD9}"/>
    <cellStyle name="Comma 2 2" xfId="35" xr:uid="{2A7015DF-1849-4515-8F91-7D6BF95E352D}"/>
    <cellStyle name="Comma 2 2 10" xfId="1638" xr:uid="{2EE80F19-AC33-40B4-BD04-83389246F750}"/>
    <cellStyle name="Comma 2 2 10 10" xfId="5641" xr:uid="{CDA89AE6-30D0-4BEF-BDB3-C90B2E7AC0D1}"/>
    <cellStyle name="Comma 2 2 10 11" xfId="5967" xr:uid="{24A801D5-DD6B-4663-B137-31851B73CA60}"/>
    <cellStyle name="Comma 2 2 10 12" xfId="6293" xr:uid="{524295B9-FB3C-4393-9E29-DB6B7B7BDD44}"/>
    <cellStyle name="Comma 2 2 10 13" xfId="6618" xr:uid="{03E71E91-A433-418B-89F6-DF27D4285454}"/>
    <cellStyle name="Comma 2 2 10 14" xfId="6943" xr:uid="{846F4438-0955-4EB3-B833-F379188F3670}"/>
    <cellStyle name="Comma 2 2 10 15" xfId="7267" xr:uid="{08565DD4-8CD0-47C0-AF18-EB8032BCD8C4}"/>
    <cellStyle name="Comma 2 2 10 16" xfId="7591" xr:uid="{F2C557E2-AC78-4487-8106-CDFA00ED3740}"/>
    <cellStyle name="Comma 2 2 10 17" xfId="7915" xr:uid="{BF882039-904C-4164-9EE2-F64BCCA9C0CD}"/>
    <cellStyle name="Comma 2 2 10 18" xfId="8239" xr:uid="{2609557E-1758-49D4-89B2-F727C75E0E2E}"/>
    <cellStyle name="Comma 2 2 10 19" xfId="8563" xr:uid="{A2768B99-1653-4B5C-A21A-9DEB0B503C43}"/>
    <cellStyle name="Comma 2 2 10 2" xfId="2213" xr:uid="{13F3D540-B73C-41F1-BD2B-52D3D6A6EDDD}"/>
    <cellStyle name="Comma 2 2 10 20" xfId="8887" xr:uid="{0F9783CE-598C-481E-9CBF-B83E1957648A}"/>
    <cellStyle name="Comma 2 2 10 21" xfId="9211" xr:uid="{72CEEAB0-86BF-44D2-B9AB-D4E1BBA87548}"/>
    <cellStyle name="Comma 2 2 10 22" xfId="9535" xr:uid="{FAA0D111-3900-4484-9AA1-0AF959C6239D}"/>
    <cellStyle name="Comma 2 2 10 23" xfId="9859" xr:uid="{C67A7ED7-AEAF-4797-9E10-04BAAE2DBF00}"/>
    <cellStyle name="Comma 2 2 10 24" xfId="10183" xr:uid="{D874DA1D-CCF0-489B-8B83-8A05F3228C7A}"/>
    <cellStyle name="Comma 2 2 10 25" xfId="10507" xr:uid="{B4DBD82E-DAE2-46F0-B773-B78209B07FC8}"/>
    <cellStyle name="Comma 2 2 10 26" xfId="10827" xr:uid="{500B325B-1060-4FA8-90F8-359195FFEF2A}"/>
    <cellStyle name="Comma 2 2 10 27" xfId="11092" xr:uid="{49B47063-0DC3-445E-9EA5-E2B3B89A5D57}"/>
    <cellStyle name="Comma 2 2 10 28" xfId="11348" xr:uid="{2F704FCE-C278-4A38-A793-381C7D304174}"/>
    <cellStyle name="Comma 2 2 10 29" xfId="11603" xr:uid="{4E74EA8F-24D2-42C2-A91E-12BCD8DCB3AD}"/>
    <cellStyle name="Comma 2 2 10 3" xfId="3987" xr:uid="{841AE052-E326-41E8-B156-C38DCD8BAEB1}"/>
    <cellStyle name="Comma 2 2 10 4" xfId="4596" xr:uid="{EE487B88-F349-4111-A07F-11ADADD91B11}"/>
    <cellStyle name="Comma 2 2 10 5" xfId="3792" xr:uid="{AA9FDE57-E87C-4AB5-8E85-E34224393F7D}"/>
    <cellStyle name="Comma 2 2 10 6" xfId="4792" xr:uid="{1D5AEFB8-41EF-42C2-BEE1-1D607F9A7F91}"/>
    <cellStyle name="Comma 2 2 10 7" xfId="3596" xr:uid="{17BF0608-63B6-4060-8481-F465D9E592F2}"/>
    <cellStyle name="Comma 2 2 10 8" xfId="4990" xr:uid="{6FCDBEDC-6509-4A32-A46A-9C4700D3C3F2}"/>
    <cellStyle name="Comma 2 2 10 9" xfId="5316" xr:uid="{DBFA3059-4E64-40AD-9463-D0E36D4659A4}"/>
    <cellStyle name="Comma 2 2 11" xfId="1720" xr:uid="{FB7B0EE9-A6A2-42D0-904A-95F6C5E64438}"/>
    <cellStyle name="Comma 2 2 11 10" xfId="5640" xr:uid="{BE0B474B-B3A5-4A90-848B-EB68B3BC4EFD}"/>
    <cellStyle name="Comma 2 2 11 11" xfId="5966" xr:uid="{C47631B9-6DC5-40B1-A46F-6563DD58D62E}"/>
    <cellStyle name="Comma 2 2 11 12" xfId="6292" xr:uid="{4DD1597B-1401-4442-827A-7390E842578F}"/>
    <cellStyle name="Comma 2 2 11 13" xfId="6617" xr:uid="{54D9EB04-ACD4-4EB0-8795-E40576D65D07}"/>
    <cellStyle name="Comma 2 2 11 14" xfId="6942" xr:uid="{EF3D5F9F-2808-4079-A2F0-9D331BBF7747}"/>
    <cellStyle name="Comma 2 2 11 15" xfId="7266" xr:uid="{22A5BD78-EBF8-4B10-9E0D-8BDBFE69B4F3}"/>
    <cellStyle name="Comma 2 2 11 16" xfId="7590" xr:uid="{69D7D0DD-25D6-47F9-8721-4786A18699FA}"/>
    <cellStyle name="Comma 2 2 11 17" xfId="7914" xr:uid="{4B74A77B-8242-42B2-896E-7B2D874509D5}"/>
    <cellStyle name="Comma 2 2 11 18" xfId="8238" xr:uid="{DA054426-F4F0-4637-851F-FE97C10F971E}"/>
    <cellStyle name="Comma 2 2 11 19" xfId="8562" xr:uid="{71042250-6C2B-478F-8C32-2CED668C4684}"/>
    <cellStyle name="Comma 2 2 11 2" xfId="2214" xr:uid="{8BEEE041-C2FF-4B8C-809A-CE690721057E}"/>
    <cellStyle name="Comma 2 2 11 20" xfId="8886" xr:uid="{FEA08D9D-5C17-43A1-A6AB-2D55DC046517}"/>
    <cellStyle name="Comma 2 2 11 21" xfId="9210" xr:uid="{E6F3E983-23CF-4A2E-8290-2F4CE0D10246}"/>
    <cellStyle name="Comma 2 2 11 22" xfId="9534" xr:uid="{70771BC9-6A9E-4446-A03B-50181A6CC4C6}"/>
    <cellStyle name="Comma 2 2 11 23" xfId="9858" xr:uid="{CFF22135-68A7-464A-8C33-DB37405F98C3}"/>
    <cellStyle name="Comma 2 2 11 24" xfId="10182" xr:uid="{269643F8-162D-40EA-A468-C94C8FB8A652}"/>
    <cellStyle name="Comma 2 2 11 25" xfId="10506" xr:uid="{DD4CD4C4-ACDC-49DE-A409-798D1B6643E2}"/>
    <cellStyle name="Comma 2 2 11 26" xfId="10826" xr:uid="{D631C19E-F78C-496A-B54E-518997230986}"/>
    <cellStyle name="Comma 2 2 11 27" xfId="11091" xr:uid="{276938A5-DE0B-477A-90F2-EA0F302691AD}"/>
    <cellStyle name="Comma 2 2 11 28" xfId="11347" xr:uid="{C5C80E0E-A910-4CF8-9828-F8FC315527B4}"/>
    <cellStyle name="Comma 2 2 11 29" xfId="11602" xr:uid="{4971D0EA-73AE-4C17-B37D-F1CB5462E4D6}"/>
    <cellStyle name="Comma 2 2 11 3" xfId="3988" xr:uid="{E1887E1B-D78F-4B47-B1F2-8FFCC3C40631}"/>
    <cellStyle name="Comma 2 2 11 4" xfId="4595" xr:uid="{E7E20C80-3F54-43F2-902B-E8A8D760AE00}"/>
    <cellStyle name="Comma 2 2 11 5" xfId="3793" xr:uid="{CE1CEF48-A648-45D5-811B-42E35CACDA12}"/>
    <cellStyle name="Comma 2 2 11 6" xfId="4791" xr:uid="{A6FAFB3F-F251-40D0-8FD0-B604055DC9A1}"/>
    <cellStyle name="Comma 2 2 11 7" xfId="3597" xr:uid="{5E76B1E3-2955-4FBB-91C4-800B57820C37}"/>
    <cellStyle name="Comma 2 2 11 8" xfId="4989" xr:uid="{38BA2A12-2FD1-403C-AE16-A49B258BA677}"/>
    <cellStyle name="Comma 2 2 11 9" xfId="5315" xr:uid="{97A8D210-D358-40CC-9A91-98C6C75F58B6}"/>
    <cellStyle name="Comma 2 2 12" xfId="1851" xr:uid="{10229318-003D-4C6E-8CAC-08CD5D338C5A}"/>
    <cellStyle name="Comma 2 2 12 10" xfId="5639" xr:uid="{7AB954BB-4572-42E3-A996-7B583E4FBF00}"/>
    <cellStyle name="Comma 2 2 12 11" xfId="5965" xr:uid="{A71E5520-E5A6-44F0-A9AF-2A0675A2DB07}"/>
    <cellStyle name="Comma 2 2 12 12" xfId="6291" xr:uid="{8FDC797C-E920-4FA2-9988-F2680AD89CBF}"/>
    <cellStyle name="Comma 2 2 12 13" xfId="6616" xr:uid="{CD374D66-3B06-4FDA-A2D8-3EA51A8C5637}"/>
    <cellStyle name="Comma 2 2 12 14" xfId="6941" xr:uid="{20B5C91C-42E0-4BCA-80CD-9EEE37A3375D}"/>
    <cellStyle name="Comma 2 2 12 15" xfId="7265" xr:uid="{A2910C64-D9D3-48F5-87A6-64DEE02AC7BC}"/>
    <cellStyle name="Comma 2 2 12 16" xfId="7589" xr:uid="{E0831F3B-3DD8-4A30-84B6-F6F6D218852D}"/>
    <cellStyle name="Comma 2 2 12 17" xfId="7913" xr:uid="{782A4147-DA02-4EBA-97A4-980CD75C64D1}"/>
    <cellStyle name="Comma 2 2 12 18" xfId="8237" xr:uid="{CC805E8D-F2FE-4D12-8F47-37ABB8CAB70B}"/>
    <cellStyle name="Comma 2 2 12 19" xfId="8561" xr:uid="{32FB2425-8BA2-4B74-97DF-25163559CC70}"/>
    <cellStyle name="Comma 2 2 12 2" xfId="2215" xr:uid="{278E35D2-460B-4D88-B9C8-9EA58DE2EF2C}"/>
    <cellStyle name="Comma 2 2 12 20" xfId="8885" xr:uid="{DB3D641B-2C19-4081-B820-90FB3E80EF01}"/>
    <cellStyle name="Comma 2 2 12 21" xfId="9209" xr:uid="{6FA41498-DC0F-4794-8718-3700839F9C22}"/>
    <cellStyle name="Comma 2 2 12 22" xfId="9533" xr:uid="{B9D04B6B-1ADD-4518-A6D7-AE3226F0CE63}"/>
    <cellStyle name="Comma 2 2 12 23" xfId="9857" xr:uid="{5B40B30C-B156-4F15-8097-9157427C8A8C}"/>
    <cellStyle name="Comma 2 2 12 24" xfId="10181" xr:uid="{131684A9-D2C3-40B9-80AE-6C427900E86C}"/>
    <cellStyle name="Comma 2 2 12 25" xfId="10505" xr:uid="{DDF9A3AB-C52C-4A72-B32E-7D332FF6CF6E}"/>
    <cellStyle name="Comma 2 2 12 26" xfId="10825" xr:uid="{AC5913EE-50C9-47B6-9AB0-D877F86ACB75}"/>
    <cellStyle name="Comma 2 2 12 27" xfId="11090" xr:uid="{C369B914-1B6A-4791-80E6-6015FF0B36B5}"/>
    <cellStyle name="Comma 2 2 12 28" xfId="11346" xr:uid="{9F2FA9B6-42A6-4E0D-8DE8-35717601F048}"/>
    <cellStyle name="Comma 2 2 12 29" xfId="11601" xr:uid="{BA04D6E3-78AF-4054-9A3C-3248BDDCF01C}"/>
    <cellStyle name="Comma 2 2 12 3" xfId="3989" xr:uid="{150E5362-9598-41E8-804F-B3F8B2515280}"/>
    <cellStyle name="Comma 2 2 12 4" xfId="4594" xr:uid="{9E624066-F668-4C42-ACA2-5AF0277EE56F}"/>
    <cellStyle name="Comma 2 2 12 5" xfId="3794" xr:uid="{286E9C03-C2C2-46EB-931C-C1DA934DF163}"/>
    <cellStyle name="Comma 2 2 12 6" xfId="4790" xr:uid="{505639E3-FD5F-47F7-BBA1-B46C77B29A29}"/>
    <cellStyle name="Comma 2 2 12 7" xfId="3598" xr:uid="{134E0E03-9347-4258-839E-48D8821DB36C}"/>
    <cellStyle name="Comma 2 2 12 8" xfId="4988" xr:uid="{15C59AD5-7FF7-4133-BA94-AC22CC417BF2}"/>
    <cellStyle name="Comma 2 2 12 9" xfId="5314" xr:uid="{99A23B55-D748-4B46-B7A6-E8C0E1C3C321}"/>
    <cellStyle name="Comma 2 2 13" xfId="2216" xr:uid="{143757EF-9807-47B4-AA36-9B3E98FF24E4}"/>
    <cellStyle name="Comma 2 2 14" xfId="3986" xr:uid="{A09464A4-0392-42AF-974B-11CDCB67E1E5}"/>
    <cellStyle name="Comma 2 2 15" xfId="4597" xr:uid="{4C25501A-3FBC-4D22-9318-85972F0A9D19}"/>
    <cellStyle name="Comma 2 2 16" xfId="3791" xr:uid="{D474BA27-494F-4EDA-A95F-8CCCDA4B0697}"/>
    <cellStyle name="Comma 2 2 17" xfId="4793" xr:uid="{37B09BAF-07DB-4DFC-8B26-5845166CB9FE}"/>
    <cellStyle name="Comma 2 2 18" xfId="3595" xr:uid="{C3C4985F-89AD-4F5D-85DA-936C08B5FC1A}"/>
    <cellStyle name="Comma 2 2 19" xfId="4991" xr:uid="{24ED04D0-342A-4A6E-AD32-E0669209C912}"/>
    <cellStyle name="Comma 2 2 2" xfId="1097" xr:uid="{F7DF60B2-0556-4F8D-A572-C4BBAB7AD208}"/>
    <cellStyle name="Comma 2 2 2 10" xfId="5638" xr:uid="{4346BFE1-C34E-40C9-AE25-10AB3742D793}"/>
    <cellStyle name="Comma 2 2 2 11" xfId="5964" xr:uid="{1D6A874C-4151-44A3-AC40-F191AD0EF75C}"/>
    <cellStyle name="Comma 2 2 2 12" xfId="6290" xr:uid="{B769D390-231E-4F9B-930E-D204B9C7D41A}"/>
    <cellStyle name="Comma 2 2 2 13" xfId="6615" xr:uid="{25781468-FD4B-47A1-98DA-D29C29719BC8}"/>
    <cellStyle name="Comma 2 2 2 14" xfId="6940" xr:uid="{91B92ACB-A640-4B34-9AC7-CE894ADAF43F}"/>
    <cellStyle name="Comma 2 2 2 15" xfId="7264" xr:uid="{559BC400-5AED-49CE-AD3D-9167F6020699}"/>
    <cellStyle name="Comma 2 2 2 16" xfId="7588" xr:uid="{3902054F-F4B9-4A3C-9920-EC4FF6BF0D9C}"/>
    <cellStyle name="Comma 2 2 2 17" xfId="7912" xr:uid="{EDFEB595-A067-4BE5-9BA4-DFC71B441E2E}"/>
    <cellStyle name="Comma 2 2 2 18" xfId="8236" xr:uid="{2A698536-13C1-457C-931B-75A2AE5AC342}"/>
    <cellStyle name="Comma 2 2 2 19" xfId="8560" xr:uid="{CAAF9759-E749-4D46-9095-63C2933531A7}"/>
    <cellStyle name="Comma 2 2 2 2" xfId="2217" xr:uid="{9A94EF3C-07D4-4F21-B991-427590D316C5}"/>
    <cellStyle name="Comma 2 2 2 20" xfId="8884" xr:uid="{C7BE64E4-9165-498B-AE5C-B8FF34985A04}"/>
    <cellStyle name="Comma 2 2 2 21" xfId="9208" xr:uid="{5FB18329-ED6B-4B49-91C5-3A849552481A}"/>
    <cellStyle name="Comma 2 2 2 22" xfId="9532" xr:uid="{F7FDDFDA-F52F-45D9-B8A3-6E1DBD95ACDC}"/>
    <cellStyle name="Comma 2 2 2 23" xfId="9856" xr:uid="{9DC17494-F39C-4C6C-A1F1-57A9683758ED}"/>
    <cellStyle name="Comma 2 2 2 24" xfId="10180" xr:uid="{A13CB4D0-74D5-436D-B4B9-63128C01787D}"/>
    <cellStyle name="Comma 2 2 2 25" xfId="10504" xr:uid="{00C460B3-0E49-4CAD-9724-9BBC3ACDC5B3}"/>
    <cellStyle name="Comma 2 2 2 26" xfId="10824" xr:uid="{D7B845A2-994F-4500-8D83-943CEFBB02E1}"/>
    <cellStyle name="Comma 2 2 2 27" xfId="11089" xr:uid="{4255D622-C6C5-4FCE-9250-E1468EC19CBC}"/>
    <cellStyle name="Comma 2 2 2 28" xfId="11345" xr:uid="{C8D6120F-A82A-425B-9C10-5BA8FCE3A635}"/>
    <cellStyle name="Comma 2 2 2 29" xfId="11600" xr:uid="{73FD24D7-2332-4B24-8DCE-3AE71620B851}"/>
    <cellStyle name="Comma 2 2 2 3" xfId="3990" xr:uid="{792E9E36-80E1-497A-A54F-6E88DB3846EC}"/>
    <cellStyle name="Comma 2 2 2 4" xfId="4593" xr:uid="{C57214DA-3DAB-4325-9FB7-72540408F5CA}"/>
    <cellStyle name="Comma 2 2 2 5" xfId="3795" xr:uid="{63A35657-EE8C-4748-B35A-7E5358E0DE13}"/>
    <cellStyle name="Comma 2 2 2 6" xfId="4789" xr:uid="{B647A511-6106-4268-87CA-BB02EDF2137D}"/>
    <cellStyle name="Comma 2 2 2 7" xfId="3599" xr:uid="{CAB21B3F-0794-40E0-BE31-3A5B3B3C57AF}"/>
    <cellStyle name="Comma 2 2 2 8" xfId="4987" xr:uid="{0C69EBC7-2AF0-445F-9A02-5943DC42432B}"/>
    <cellStyle name="Comma 2 2 2 9" xfId="5313" xr:uid="{0AD9AC86-D376-4306-8D29-74DAD673E041}"/>
    <cellStyle name="Comma 2 2 20" xfId="5317" xr:uid="{0087D9B9-0D10-4B27-B64B-C8E08DE16983}"/>
    <cellStyle name="Comma 2 2 21" xfId="5642" xr:uid="{F70F2D55-3CCD-4AB9-847F-9B16DDCF125E}"/>
    <cellStyle name="Comma 2 2 22" xfId="5968" xr:uid="{C5303F6A-A1D5-4EE1-8F46-ED81FB0FFA8B}"/>
    <cellStyle name="Comma 2 2 23" xfId="6294" xr:uid="{279710AA-3336-4D6B-A247-047E7EA12699}"/>
    <cellStyle name="Comma 2 2 24" xfId="6619" xr:uid="{4CEB2A4A-7E84-420A-A62D-F7B4A3F8D772}"/>
    <cellStyle name="Comma 2 2 25" xfId="6944" xr:uid="{84B8B952-DFA5-46BB-8C06-57F9DE24AEAC}"/>
    <cellStyle name="Comma 2 2 26" xfId="7268" xr:uid="{B44E415F-F6DE-4C91-BAE8-D6FE3D0084EA}"/>
    <cellStyle name="Comma 2 2 27" xfId="7592" xr:uid="{39F8A762-02CA-4211-931F-E3FC0080901F}"/>
    <cellStyle name="Comma 2 2 28" xfId="7916" xr:uid="{81163723-C340-4989-9D7D-A28A19621273}"/>
    <cellStyle name="Comma 2 2 29" xfId="8240" xr:uid="{FAF0AD18-89FB-4B7C-995B-DC82D0296AF6}"/>
    <cellStyle name="Comma 2 2 3" xfId="1189" xr:uid="{98653B50-BDAC-4E0E-BAC9-7096FAF644F8}"/>
    <cellStyle name="Comma 2 2 3 10" xfId="5637" xr:uid="{DB8AB1E4-5F63-40F2-BF3C-7EC591B0A421}"/>
    <cellStyle name="Comma 2 2 3 11" xfId="5963" xr:uid="{85D53482-7398-47BF-BFF2-B888AB11CBA2}"/>
    <cellStyle name="Comma 2 2 3 12" xfId="6289" xr:uid="{86814688-8900-417A-A31F-F39D68247DB3}"/>
    <cellStyle name="Comma 2 2 3 13" xfId="6614" xr:uid="{1B87CCAA-6A5C-4AC4-A2FD-D234DB57B1DA}"/>
    <cellStyle name="Comma 2 2 3 14" xfId="6939" xr:uid="{CF4196EF-00BC-4C8A-B8F8-ED3BF5D3E3EE}"/>
    <cellStyle name="Comma 2 2 3 15" xfId="7263" xr:uid="{4C5461B0-0D51-491A-AB78-22F807CF0EDC}"/>
    <cellStyle name="Comma 2 2 3 16" xfId="7587" xr:uid="{6D180B93-6A1F-4853-A469-DEA9D732A656}"/>
    <cellStyle name="Comma 2 2 3 17" xfId="7911" xr:uid="{F838B0B3-32BC-4AC4-A456-30ADD3490580}"/>
    <cellStyle name="Comma 2 2 3 18" xfId="8235" xr:uid="{9D2ABFD7-6C88-430C-B70E-B9A5F53B2E66}"/>
    <cellStyle name="Comma 2 2 3 19" xfId="8559" xr:uid="{EDA88F5D-AB2D-4818-B3B8-3CBE7657E634}"/>
    <cellStyle name="Comma 2 2 3 2" xfId="2218" xr:uid="{42837554-795D-4979-8733-2BF3B5A5A7E9}"/>
    <cellStyle name="Comma 2 2 3 20" xfId="8883" xr:uid="{E3755838-2990-44B2-9865-5215D5AF69E7}"/>
    <cellStyle name="Comma 2 2 3 21" xfId="9207" xr:uid="{F2BCB7E6-F890-41CD-98D2-9054113A0923}"/>
    <cellStyle name="Comma 2 2 3 22" xfId="9531" xr:uid="{140AD7A5-A027-4756-8E63-739AFE88319E}"/>
    <cellStyle name="Comma 2 2 3 23" xfId="9855" xr:uid="{8A070722-3093-4706-B80D-655C1E27E5FD}"/>
    <cellStyle name="Comma 2 2 3 24" xfId="10179" xr:uid="{50A8313A-F79F-4F4E-858E-F45A90EC5980}"/>
    <cellStyle name="Comma 2 2 3 25" xfId="10503" xr:uid="{28E4EEDC-52FA-4B64-9004-F765DCFE1F18}"/>
    <cellStyle name="Comma 2 2 3 26" xfId="10823" xr:uid="{FDE198D4-237F-4F01-8438-1428106BF330}"/>
    <cellStyle name="Comma 2 2 3 27" xfId="11088" xr:uid="{7D29F307-E119-4222-9EBD-84CA9E9C460D}"/>
    <cellStyle name="Comma 2 2 3 28" xfId="11344" xr:uid="{69CD7A47-51DD-4879-B987-DDEFF54E86F3}"/>
    <cellStyle name="Comma 2 2 3 29" xfId="11599" xr:uid="{FF802DBD-0B1B-45C4-9F87-863BE4384918}"/>
    <cellStyle name="Comma 2 2 3 3" xfId="3991" xr:uid="{5058DFDA-0F67-4110-800E-83303D5D1F2C}"/>
    <cellStyle name="Comma 2 2 3 4" xfId="4592" xr:uid="{2EBB7BDD-3417-44C6-B552-669732340AEE}"/>
    <cellStyle name="Comma 2 2 3 5" xfId="3796" xr:uid="{51E91234-C913-4E00-BC21-8DCE47F9EF1A}"/>
    <cellStyle name="Comma 2 2 3 6" xfId="4788" xr:uid="{95D612F4-56FC-488E-86F2-1253CBDEBEE6}"/>
    <cellStyle name="Comma 2 2 3 7" xfId="3600" xr:uid="{F1213FDB-3ED2-4E99-BAB1-E0DBACC25C1B}"/>
    <cellStyle name="Comma 2 2 3 8" xfId="4986" xr:uid="{863FF6DF-2222-4494-B5D8-1C9D130565B5}"/>
    <cellStyle name="Comma 2 2 3 9" xfId="5312" xr:uid="{731F6ADD-DD99-4A18-AD35-086E63916E7F}"/>
    <cellStyle name="Comma 2 2 30" xfId="8564" xr:uid="{E3FD120B-A92F-4A8B-A0F7-954AE5D7B564}"/>
    <cellStyle name="Comma 2 2 31" xfId="8888" xr:uid="{2E8EA990-EBC4-4EE7-B0F1-A97B75CB16E9}"/>
    <cellStyle name="Comma 2 2 32" xfId="9212" xr:uid="{0F59BB60-F929-4D11-A7D0-F8C3A73D8DF8}"/>
    <cellStyle name="Comma 2 2 33" xfId="9536" xr:uid="{9E9CDAA0-B8C5-4F52-80B4-61E019501EEF}"/>
    <cellStyle name="Comma 2 2 34" xfId="9860" xr:uid="{F58CB6E4-AF14-4D2B-83A6-2457AB768D27}"/>
    <cellStyle name="Comma 2 2 35" xfId="10184" xr:uid="{77BEFC18-DD5C-4354-8D97-C5F4A5849B33}"/>
    <cellStyle name="Comma 2 2 36" xfId="10508" xr:uid="{E5B11F02-A25A-4ADE-9C16-D1BAD0089BE7}"/>
    <cellStyle name="Comma 2 2 37" xfId="10828" xr:uid="{C25907A4-13D2-4875-ABF2-45402186AAAF}"/>
    <cellStyle name="Comma 2 2 38" xfId="11093" xr:uid="{6769FB98-41F2-4033-88FA-D37F0CCEF2EF}"/>
    <cellStyle name="Comma 2 2 39" xfId="11349" xr:uid="{F3519CC0-6573-44C6-A47A-68E735E333A3}"/>
    <cellStyle name="Comma 2 2 4" xfId="1159" xr:uid="{AD21C54E-1056-4216-8686-0EFC7BC892CB}"/>
    <cellStyle name="Comma 2 2 4 10" xfId="5636" xr:uid="{F94BF87B-F6C7-406F-8819-6877F8F2AF4D}"/>
    <cellStyle name="Comma 2 2 4 11" xfId="5962" xr:uid="{C6033F09-D160-43A6-A4C8-987F0A92B05D}"/>
    <cellStyle name="Comma 2 2 4 12" xfId="6288" xr:uid="{6ADC9633-C513-41EE-AD0B-1B71CBC83FFC}"/>
    <cellStyle name="Comma 2 2 4 13" xfId="6613" xr:uid="{C7D8D322-4E7F-4247-A337-35BB26B8DD86}"/>
    <cellStyle name="Comma 2 2 4 14" xfId="6938" xr:uid="{83391277-47E0-429F-8536-E8F961D600A2}"/>
    <cellStyle name="Comma 2 2 4 15" xfId="7262" xr:uid="{810A3838-38E9-4D4F-8C2B-33136F3BCD44}"/>
    <cellStyle name="Comma 2 2 4 16" xfId="7586" xr:uid="{B8831746-70D6-41A4-B947-5830E768F41C}"/>
    <cellStyle name="Comma 2 2 4 17" xfId="7910" xr:uid="{D9DC2EFB-591F-47B4-B36C-DF2835F07CB1}"/>
    <cellStyle name="Comma 2 2 4 18" xfId="8234" xr:uid="{BD005EC9-CA46-4296-ACF7-E24CC1C03368}"/>
    <cellStyle name="Comma 2 2 4 19" xfId="8558" xr:uid="{75A27A04-D3DA-4A56-9F99-8C1F14C2C010}"/>
    <cellStyle name="Comma 2 2 4 2" xfId="2219" xr:uid="{0C146AEC-4D2F-44BA-B878-A69EA95953D1}"/>
    <cellStyle name="Comma 2 2 4 20" xfId="8882" xr:uid="{047B5E73-5F78-474D-8E94-24FC35B0ABCE}"/>
    <cellStyle name="Comma 2 2 4 21" xfId="9206" xr:uid="{9CDB1CE5-660F-4F47-9023-B35025D87C60}"/>
    <cellStyle name="Comma 2 2 4 22" xfId="9530" xr:uid="{99EF1479-09A4-44C1-B5E2-ABBDBF6F772F}"/>
    <cellStyle name="Comma 2 2 4 23" xfId="9854" xr:uid="{94BC8AA2-C472-4DDC-812D-35D1D3FD4157}"/>
    <cellStyle name="Comma 2 2 4 24" xfId="10178" xr:uid="{CEB3E166-87A1-4624-9986-DE7BEC97A3D6}"/>
    <cellStyle name="Comma 2 2 4 25" xfId="10502" xr:uid="{DF3C5758-4817-4AA4-8CDC-DD65C01D39EB}"/>
    <cellStyle name="Comma 2 2 4 26" xfId="10822" xr:uid="{68F6DED2-2CEF-487B-AA97-2C69F6DDCDAE}"/>
    <cellStyle name="Comma 2 2 4 27" xfId="11087" xr:uid="{FCBA69FD-2607-4E69-A89B-465B09499A7C}"/>
    <cellStyle name="Comma 2 2 4 28" xfId="11343" xr:uid="{B3D30B52-2362-47B3-A3D6-609727486436}"/>
    <cellStyle name="Comma 2 2 4 29" xfId="11598" xr:uid="{98F16D3A-74D5-4707-B4B4-09C40C471EC2}"/>
    <cellStyle name="Comma 2 2 4 3" xfId="3992" xr:uid="{37A8C297-B566-48AD-B2DA-0EB46F4642F3}"/>
    <cellStyle name="Comma 2 2 4 4" xfId="4591" xr:uid="{FF70B020-ACC0-4445-A624-19520E60F1CD}"/>
    <cellStyle name="Comma 2 2 4 5" xfId="3797" xr:uid="{19530EC6-60A8-4D6E-AFFD-FCC2647AAA18}"/>
    <cellStyle name="Comma 2 2 4 6" xfId="4787" xr:uid="{497448DB-55E4-430C-87E6-3D0EE581A0E1}"/>
    <cellStyle name="Comma 2 2 4 7" xfId="3601" xr:uid="{386CBA9C-3F96-4CEF-A8E5-01277D27FC6C}"/>
    <cellStyle name="Comma 2 2 4 8" xfId="4985" xr:uid="{8E2C0304-EFDE-4E28-A65A-EE00303B35BC}"/>
    <cellStyle name="Comma 2 2 4 9" xfId="5311" xr:uid="{645B0DDC-E2C3-405C-B762-4612DACF9B77}"/>
    <cellStyle name="Comma 2 2 40" xfId="11604" xr:uid="{C69F1AC2-A935-4A07-9702-CEBD73F57FC9}"/>
    <cellStyle name="Comma 2 2 5" xfId="1148" xr:uid="{B8F4E9BF-E766-4C0E-BB0F-B318AC0578CE}"/>
    <cellStyle name="Comma 2 2 5 10" xfId="5635" xr:uid="{4664FAA2-88FE-4011-B3A8-42F2DB9EC57E}"/>
    <cellStyle name="Comma 2 2 5 11" xfId="5961" xr:uid="{28D88A46-FCC8-4B93-A0C3-801C712F45DD}"/>
    <cellStyle name="Comma 2 2 5 12" xfId="6287" xr:uid="{02261124-697B-469F-BE09-A47BC04A01B0}"/>
    <cellStyle name="Comma 2 2 5 13" xfId="6612" xr:uid="{11A08955-5C0D-4947-A48E-A59DC1FC4143}"/>
    <cellStyle name="Comma 2 2 5 14" xfId="6937" xr:uid="{46A468E9-6DE2-4AFD-8A08-EBDACCE93207}"/>
    <cellStyle name="Comma 2 2 5 15" xfId="7261" xr:uid="{2D9B675A-28FA-44EF-9306-E634B039C9AA}"/>
    <cellStyle name="Comma 2 2 5 16" xfId="7585" xr:uid="{AB44A908-2ED7-4CA5-816C-5B39407708E8}"/>
    <cellStyle name="Comma 2 2 5 17" xfId="7909" xr:uid="{4D60D0B6-3607-4FD0-9AFF-B5979FBEEA90}"/>
    <cellStyle name="Comma 2 2 5 18" xfId="8233" xr:uid="{3786DDF2-BF5A-4BD8-BFF3-1D7C858AA54B}"/>
    <cellStyle name="Comma 2 2 5 19" xfId="8557" xr:uid="{80524200-4D12-4647-92DE-749B1B1F1350}"/>
    <cellStyle name="Comma 2 2 5 2" xfId="2220" xr:uid="{94A9E3DD-DCCF-4796-8AE6-254D7EC90C55}"/>
    <cellStyle name="Comma 2 2 5 20" xfId="8881" xr:uid="{A015FCA9-C61D-4E86-BD79-C7ABDB2A21C9}"/>
    <cellStyle name="Comma 2 2 5 21" xfId="9205" xr:uid="{A858E28E-0B27-42EF-92ED-C4DF5BEE6A18}"/>
    <cellStyle name="Comma 2 2 5 22" xfId="9529" xr:uid="{3383FFF4-41A4-4F11-B109-444FCB72CD0B}"/>
    <cellStyle name="Comma 2 2 5 23" xfId="9853" xr:uid="{81FB7B00-A680-4900-99A5-FEE1080F672A}"/>
    <cellStyle name="Comma 2 2 5 24" xfId="10177" xr:uid="{B2CFAA8F-DC22-4148-835B-366AA0035B71}"/>
    <cellStyle name="Comma 2 2 5 25" xfId="10501" xr:uid="{788C171C-F34D-4805-B5DC-7DDFE9B1C923}"/>
    <cellStyle name="Comma 2 2 5 26" xfId="10821" xr:uid="{E4822692-BB05-4F96-B24F-2A17BD4151EC}"/>
    <cellStyle name="Comma 2 2 5 27" xfId="11086" xr:uid="{8BB4674E-C7A2-4193-94AA-265E41EE317B}"/>
    <cellStyle name="Comma 2 2 5 28" xfId="11342" xr:uid="{86504272-1CE1-4C89-8F43-62E0F0FEBD4D}"/>
    <cellStyle name="Comma 2 2 5 29" xfId="11597" xr:uid="{4686CF1E-E84E-4214-B37E-FC09610BF4B7}"/>
    <cellStyle name="Comma 2 2 5 3" xfId="3993" xr:uid="{F724A4E1-DA8B-4E18-8CAC-1974EEF1CDF8}"/>
    <cellStyle name="Comma 2 2 5 4" xfId="4590" xr:uid="{C16AF7C8-8C37-4F9A-8029-D52C92691496}"/>
    <cellStyle name="Comma 2 2 5 5" xfId="3798" xr:uid="{19F8B57E-AE0D-4B37-ACAC-85D88989CB76}"/>
    <cellStyle name="Comma 2 2 5 6" xfId="4786" xr:uid="{E278A5FE-9564-4D38-B197-FC0963BDAE66}"/>
    <cellStyle name="Comma 2 2 5 7" xfId="3602" xr:uid="{A465B083-79AD-4485-8E4F-BB395B3F925A}"/>
    <cellStyle name="Comma 2 2 5 8" xfId="4984" xr:uid="{966C36B2-D323-4C41-AD71-1F56F1535766}"/>
    <cellStyle name="Comma 2 2 5 9" xfId="5310" xr:uid="{E3284AF0-8AA8-498F-961E-34402EA0EE39}"/>
    <cellStyle name="Comma 2 2 6" xfId="1345" xr:uid="{751FA207-1315-4D70-B065-CC7655DF88BC}"/>
    <cellStyle name="Comma 2 2 6 10" xfId="5634" xr:uid="{7233C634-AD1E-423E-A48A-0DC5C4F6E0E5}"/>
    <cellStyle name="Comma 2 2 6 11" xfId="5960" xr:uid="{DD45004C-3183-4B01-967E-6D0A7D8339F3}"/>
    <cellStyle name="Comma 2 2 6 12" xfId="6286" xr:uid="{0B4B6ADE-434A-436E-85CB-8240DC57CD91}"/>
    <cellStyle name="Comma 2 2 6 13" xfId="6611" xr:uid="{3F607FF6-ED1D-4058-92AD-33A5D7077777}"/>
    <cellStyle name="Comma 2 2 6 14" xfId="6936" xr:uid="{36752FD3-B917-4B76-8238-BF6DE0205639}"/>
    <cellStyle name="Comma 2 2 6 15" xfId="7260" xr:uid="{5CD2010E-4CC1-4F77-8099-391460785BF0}"/>
    <cellStyle name="Comma 2 2 6 16" xfId="7584" xr:uid="{9BE395E2-C148-4945-B2FF-65CFAED9C29E}"/>
    <cellStyle name="Comma 2 2 6 17" xfId="7908" xr:uid="{681B069C-B632-4827-9B4B-4B63C45B0120}"/>
    <cellStyle name="Comma 2 2 6 18" xfId="8232" xr:uid="{098C591D-0BC3-4B6D-8B73-412EE23531A4}"/>
    <cellStyle name="Comma 2 2 6 19" xfId="8556" xr:uid="{76C42832-0A60-4E0D-BC5E-1B7540535D7F}"/>
    <cellStyle name="Comma 2 2 6 2" xfId="2221" xr:uid="{0AD38395-D4D1-462E-867B-EFCAEC564A41}"/>
    <cellStyle name="Comma 2 2 6 20" xfId="8880" xr:uid="{2906CAFA-A004-4DD2-BEB8-EC990D6A01DE}"/>
    <cellStyle name="Comma 2 2 6 21" xfId="9204" xr:uid="{01C40440-C0DE-4461-B6DB-43CBB6104D75}"/>
    <cellStyle name="Comma 2 2 6 22" xfId="9528" xr:uid="{D937961C-6983-4360-88CD-33FB67808368}"/>
    <cellStyle name="Comma 2 2 6 23" xfId="9852" xr:uid="{5F7EC849-6E10-490D-9997-DCA18B533B7F}"/>
    <cellStyle name="Comma 2 2 6 24" xfId="10176" xr:uid="{B64A8BBD-CC28-4B6B-9B2E-FF3B24452B1F}"/>
    <cellStyle name="Comma 2 2 6 25" xfId="10500" xr:uid="{83AC4676-7362-44BC-9841-F39F1456F525}"/>
    <cellStyle name="Comma 2 2 6 26" xfId="10820" xr:uid="{EA434C4B-77BE-488E-A4AE-9B94C8190F07}"/>
    <cellStyle name="Comma 2 2 6 27" xfId="11085" xr:uid="{43216374-7C49-4116-A1AF-6281072CC163}"/>
    <cellStyle name="Comma 2 2 6 28" xfId="11341" xr:uid="{BD8389CA-4150-4BF0-B17F-F8F397B20924}"/>
    <cellStyle name="Comma 2 2 6 29" xfId="11596" xr:uid="{C4BCB564-024A-4D0C-A831-C7D8221326BA}"/>
    <cellStyle name="Comma 2 2 6 3" xfId="3994" xr:uid="{C87A7DD9-7722-4BE2-9BCA-AE577146E57D}"/>
    <cellStyle name="Comma 2 2 6 4" xfId="4589" xr:uid="{839AEC0E-F0B9-42AA-9948-0025BD3B3812}"/>
    <cellStyle name="Comma 2 2 6 5" xfId="3799" xr:uid="{90DC5B46-1A17-4B6B-8A3A-EBB4A2713628}"/>
    <cellStyle name="Comma 2 2 6 6" xfId="4785" xr:uid="{244F8FA3-D672-4168-A8EA-08478187DF2E}"/>
    <cellStyle name="Comma 2 2 6 7" xfId="3603" xr:uid="{B3960781-7CD0-4D18-8450-C5527089F387}"/>
    <cellStyle name="Comma 2 2 6 8" xfId="4983" xr:uid="{6E810452-4883-434C-9497-BFAB7A3A6F74}"/>
    <cellStyle name="Comma 2 2 6 9" xfId="5309" xr:uid="{AA1462FA-3643-4115-96EC-91B055E8D3EE}"/>
    <cellStyle name="Comma 2 2 7" xfId="1430" xr:uid="{8F4F9409-01BD-49BD-9FA0-E989B355BE65}"/>
    <cellStyle name="Comma 2 2 7 10" xfId="5633" xr:uid="{040924B4-3763-4E53-BDEB-BB316575EC7B}"/>
    <cellStyle name="Comma 2 2 7 11" xfId="5959" xr:uid="{9C13BDAB-3E25-4007-BD39-F55DF4293F86}"/>
    <cellStyle name="Comma 2 2 7 12" xfId="6285" xr:uid="{F555B803-FBBE-45EE-B4E7-EB6E5866F93D}"/>
    <cellStyle name="Comma 2 2 7 13" xfId="6610" xr:uid="{8AC7BC89-F85F-42B2-9C74-B0E7905686E5}"/>
    <cellStyle name="Comma 2 2 7 14" xfId="6935" xr:uid="{E0C154B6-0D17-4247-B540-3D6336ABBD34}"/>
    <cellStyle name="Comma 2 2 7 15" xfId="7259" xr:uid="{2CD8D362-1EFB-4B8D-9BAC-476EB628C6BF}"/>
    <cellStyle name="Comma 2 2 7 16" xfId="7583" xr:uid="{94E866C2-FA86-472E-B9BC-13AB62D3BC3A}"/>
    <cellStyle name="Comma 2 2 7 17" xfId="7907" xr:uid="{AD81A477-0D6F-4491-AC2D-D4DE782050E5}"/>
    <cellStyle name="Comma 2 2 7 18" xfId="8231" xr:uid="{103D5069-1947-4151-88D2-C7F21EB3953B}"/>
    <cellStyle name="Comma 2 2 7 19" xfId="8555" xr:uid="{DCEA170B-5F9F-48AF-8A9D-34904F6F36D2}"/>
    <cellStyle name="Comma 2 2 7 2" xfId="2222" xr:uid="{90BD0097-7006-4738-BAB5-7D9FB942353F}"/>
    <cellStyle name="Comma 2 2 7 20" xfId="8879" xr:uid="{A03DDDD4-926E-44B7-A1A5-CC744A99A7C1}"/>
    <cellStyle name="Comma 2 2 7 21" xfId="9203" xr:uid="{DC2AB484-15B3-4946-984C-F0C2B7C7BF15}"/>
    <cellStyle name="Comma 2 2 7 22" xfId="9527" xr:uid="{B8126F6E-3FCD-42ED-B80E-48985AC19436}"/>
    <cellStyle name="Comma 2 2 7 23" xfId="9851" xr:uid="{E798C535-C63E-4773-B2CA-46D14D997BA1}"/>
    <cellStyle name="Comma 2 2 7 24" xfId="10175" xr:uid="{333D811A-DBBB-44AB-89A8-AC55C73D5DBD}"/>
    <cellStyle name="Comma 2 2 7 25" xfId="10499" xr:uid="{D4EBB146-0E35-4816-AAA4-D4675719B070}"/>
    <cellStyle name="Comma 2 2 7 26" xfId="10819" xr:uid="{C50D0DEB-8501-47C3-8254-AA9D3BA9B8F5}"/>
    <cellStyle name="Comma 2 2 7 27" xfId="11084" xr:uid="{A7CA0658-65BF-421C-80D7-4314D7A6A1A6}"/>
    <cellStyle name="Comma 2 2 7 28" xfId="11340" xr:uid="{09662D20-5C50-4C22-9180-0DE0D92819BA}"/>
    <cellStyle name="Comma 2 2 7 29" xfId="11595" xr:uid="{71E49B74-A447-4B69-8761-0E4E6A362932}"/>
    <cellStyle name="Comma 2 2 7 3" xfId="3995" xr:uid="{2E68D71D-9C6D-47C2-BF39-C1C4FA391512}"/>
    <cellStyle name="Comma 2 2 7 4" xfId="4588" xr:uid="{4E399BBF-DDD5-4401-8D11-9020C2EF3A0C}"/>
    <cellStyle name="Comma 2 2 7 5" xfId="3800" xr:uid="{BCCD2FE2-E3DF-496E-971C-B3C4229AC5DE}"/>
    <cellStyle name="Comma 2 2 7 6" xfId="4784" xr:uid="{4F4C0296-4412-4C6E-A19B-51940B8F18E1}"/>
    <cellStyle name="Comma 2 2 7 7" xfId="3604" xr:uid="{490BCFA6-2C5C-4DDD-AAED-DB33C7A50880}"/>
    <cellStyle name="Comma 2 2 7 8" xfId="4982" xr:uid="{B3046E74-B157-47BF-ADE7-614C022AA9ED}"/>
    <cellStyle name="Comma 2 2 7 9" xfId="5308" xr:uid="{9DE07D3D-DD2F-4110-B4E3-7C22BDA2DEBB}"/>
    <cellStyle name="Comma 2 2 8" xfId="1516" xr:uid="{F26FA1E4-E6A2-4260-A96A-6BC30AF8FEBD}"/>
    <cellStyle name="Comma 2 2 8 10" xfId="5632" xr:uid="{A6D04AAD-847C-439F-B5DF-36955ADC4A0B}"/>
    <cellStyle name="Comma 2 2 8 11" xfId="5958" xr:uid="{B694DF5C-2417-488D-A98B-CE85B23728DA}"/>
    <cellStyle name="Comma 2 2 8 12" xfId="6284" xr:uid="{94B9FE73-4B64-4205-8976-EF05659763AB}"/>
    <cellStyle name="Comma 2 2 8 13" xfId="6609" xr:uid="{1B36867D-062B-45B4-B13A-428ED93DBF4B}"/>
    <cellStyle name="Comma 2 2 8 14" xfId="6934" xr:uid="{879A9A65-8F90-42D2-A9F0-D26A047E2F7A}"/>
    <cellStyle name="Comma 2 2 8 15" xfId="7258" xr:uid="{B103ABDD-DADC-4050-A3B6-2F99898B3CC8}"/>
    <cellStyle name="Comma 2 2 8 16" xfId="7582" xr:uid="{513AD7C6-E47C-468B-8FA4-A19891B63E0F}"/>
    <cellStyle name="Comma 2 2 8 17" xfId="7906" xr:uid="{161E088E-713E-40EC-8728-4DBF971E31F3}"/>
    <cellStyle name="Comma 2 2 8 18" xfId="8230" xr:uid="{E9B24ECB-AB24-49DE-ABC6-9421156AE915}"/>
    <cellStyle name="Comma 2 2 8 19" xfId="8554" xr:uid="{9EBD2F51-348B-4A68-90F9-F361B1CCD4F6}"/>
    <cellStyle name="Comma 2 2 8 2" xfId="2223" xr:uid="{435A9FF7-C130-4C70-A905-E81136360E5D}"/>
    <cellStyle name="Comma 2 2 8 20" xfId="8878" xr:uid="{BB32282C-42FE-4671-B390-103311664255}"/>
    <cellStyle name="Comma 2 2 8 21" xfId="9202" xr:uid="{2A53B50A-AF09-4E27-9901-454CD8BF240D}"/>
    <cellStyle name="Comma 2 2 8 22" xfId="9526" xr:uid="{A7E94AC4-5EE9-4D2A-8A51-C6260AD55B42}"/>
    <cellStyle name="Comma 2 2 8 23" xfId="9850" xr:uid="{39DD8788-3D46-44DB-8531-751509A8854A}"/>
    <cellStyle name="Comma 2 2 8 24" xfId="10174" xr:uid="{62AFCB56-1CD5-4614-B6C4-03A0E883507C}"/>
    <cellStyle name="Comma 2 2 8 25" xfId="10498" xr:uid="{CB28527F-0214-47DD-B140-E1019489F824}"/>
    <cellStyle name="Comma 2 2 8 26" xfId="10818" xr:uid="{6565A9B0-C26A-4495-8D05-492E1D83D81F}"/>
    <cellStyle name="Comma 2 2 8 27" xfId="11083" xr:uid="{E1FBD349-1DCB-47FD-875E-B341B8725B74}"/>
    <cellStyle name="Comma 2 2 8 28" xfId="11339" xr:uid="{77893A8C-F1AA-4619-93F1-F01F5C90180A}"/>
    <cellStyle name="Comma 2 2 8 29" xfId="11594" xr:uid="{EA9A2228-617E-4DB9-BC2B-6AC0FA7BC88E}"/>
    <cellStyle name="Comma 2 2 8 3" xfId="3996" xr:uid="{A3CC2B6C-224A-4213-A59C-1A609C79E29B}"/>
    <cellStyle name="Comma 2 2 8 4" xfId="4587" xr:uid="{E7CB76C1-B796-47B4-94BC-18FF716FDA36}"/>
    <cellStyle name="Comma 2 2 8 5" xfId="3801" xr:uid="{5117F093-856D-45C1-ACE6-4D696D2B087F}"/>
    <cellStyle name="Comma 2 2 8 6" xfId="4783" xr:uid="{793D44CA-FA67-4323-A8FE-6292F2C016F2}"/>
    <cellStyle name="Comma 2 2 8 7" xfId="3605" xr:uid="{4282E508-89CB-4F9F-9FB6-2EA86AC418AA}"/>
    <cellStyle name="Comma 2 2 8 8" xfId="4981" xr:uid="{4C2DB0EC-4088-474A-A900-AE4A3461A363}"/>
    <cellStyle name="Comma 2 2 8 9" xfId="5307" xr:uid="{00CBB1E0-915D-4522-8515-8595B18A5CC4}"/>
    <cellStyle name="Comma 2 2 9" xfId="1774" xr:uid="{2895A90E-3343-47D0-A8E7-8B810CB14013}"/>
    <cellStyle name="Comma 2 2 9 10" xfId="5631" xr:uid="{D641B4EF-FAB0-41B9-8410-684E5CA6D6BB}"/>
    <cellStyle name="Comma 2 2 9 11" xfId="5957" xr:uid="{68CC8888-B114-4BB2-964A-320CB0AFC95C}"/>
    <cellStyle name="Comma 2 2 9 12" xfId="6283" xr:uid="{4E69F4F3-93A1-4967-8DBA-85A2694A20DB}"/>
    <cellStyle name="Comma 2 2 9 13" xfId="6608" xr:uid="{3FB71E7D-1D12-4982-A716-15C56184C187}"/>
    <cellStyle name="Comma 2 2 9 14" xfId="6933" xr:uid="{C1E0FAF3-88B7-4123-AB82-4C91F36FA061}"/>
    <cellStyle name="Comma 2 2 9 15" xfId="7257" xr:uid="{84DD69BF-1707-4EDE-A550-2AE8DDAC0666}"/>
    <cellStyle name="Comma 2 2 9 16" xfId="7581" xr:uid="{D6FAD957-5588-464D-BF27-7F05857D5185}"/>
    <cellStyle name="Comma 2 2 9 17" xfId="7905" xr:uid="{8FC9AEB9-7660-4A7C-A11D-31459C30250B}"/>
    <cellStyle name="Comma 2 2 9 18" xfId="8229" xr:uid="{3451B578-FEE6-4EE1-8441-0A127A4B9E45}"/>
    <cellStyle name="Comma 2 2 9 19" xfId="8553" xr:uid="{FB8CEE5A-1A47-4802-9F39-F5BF0250C3C2}"/>
    <cellStyle name="Comma 2 2 9 2" xfId="2224" xr:uid="{BCA0178C-DE35-4A9E-BDA7-002615BE0790}"/>
    <cellStyle name="Comma 2 2 9 20" xfId="8877" xr:uid="{A4AA83B9-5157-42E5-9433-57B5A97DB1FD}"/>
    <cellStyle name="Comma 2 2 9 21" xfId="9201" xr:uid="{FAF0565D-EB6E-45E8-B56A-774EFA76591F}"/>
    <cellStyle name="Comma 2 2 9 22" xfId="9525" xr:uid="{9F08BE78-F802-435A-B0F8-4B2358649E65}"/>
    <cellStyle name="Comma 2 2 9 23" xfId="9849" xr:uid="{173D14DB-882A-4394-A1F1-146CD9A1999B}"/>
    <cellStyle name="Comma 2 2 9 24" xfId="10173" xr:uid="{FAA0F758-7A1B-4757-9E4E-A3B8280917A7}"/>
    <cellStyle name="Comma 2 2 9 25" xfId="10497" xr:uid="{83AF6EB1-FC1D-4E89-8D62-AD4B39B78126}"/>
    <cellStyle name="Comma 2 2 9 26" xfId="10817" xr:uid="{4002B197-D036-41C5-B3D3-0E5C076E7081}"/>
    <cellStyle name="Comma 2 2 9 27" xfId="11082" xr:uid="{A43B1DAE-644A-435E-8294-ADC3906E65B2}"/>
    <cellStyle name="Comma 2 2 9 28" xfId="11338" xr:uid="{E6F92DF8-A049-48A3-9FBA-A10C7F85CBF5}"/>
    <cellStyle name="Comma 2 2 9 29" xfId="11593" xr:uid="{251E6B39-519A-4AD6-90E2-F3700E7DDFAE}"/>
    <cellStyle name="Comma 2 2 9 3" xfId="3997" xr:uid="{2D61074A-D8A8-427A-99C7-3B7A84968898}"/>
    <cellStyle name="Comma 2 2 9 4" xfId="4586" xr:uid="{FB67191E-62D3-4896-A4DB-34438188F9CE}"/>
    <cellStyle name="Comma 2 2 9 5" xfId="3802" xr:uid="{3D650DD6-1E7C-4D44-90E3-E854B62B99EA}"/>
    <cellStyle name="Comma 2 2 9 6" xfId="4782" xr:uid="{85AB8C7B-4F9A-4107-93D7-DDCC5C1DC9A6}"/>
    <cellStyle name="Comma 2 2 9 7" xfId="3606" xr:uid="{0D19CBC0-92E1-4E3F-9CBF-6D2DF94AD958}"/>
    <cellStyle name="Comma 2 2 9 8" xfId="4980" xr:uid="{62625A98-4AE4-420B-B72A-83D1FCA6795E}"/>
    <cellStyle name="Comma 2 2 9 9" xfId="5306" xr:uid="{D25F9F58-4EB5-49F5-8B9F-5C4F9236B267}"/>
    <cellStyle name="Comma 2 20" xfId="218" xr:uid="{2F312438-ADBE-40D6-8ABF-C0DC214D9529}"/>
    <cellStyle name="Comma 2 20 10" xfId="5630" xr:uid="{CEDCC72E-3C45-41F5-A938-A121D1ACF906}"/>
    <cellStyle name="Comma 2 20 11" xfId="5956" xr:uid="{D048A53F-F641-4D9B-8559-6EEF413D5775}"/>
    <cellStyle name="Comma 2 20 12" xfId="6282" xr:uid="{67549B12-F721-4486-BD76-C5BB31B672D4}"/>
    <cellStyle name="Comma 2 20 13" xfId="6607" xr:uid="{30F0BC13-C470-4318-8A22-58009C3A018E}"/>
    <cellStyle name="Comma 2 20 14" xfId="6932" xr:uid="{200765E0-F912-414F-B441-FEFA985FF650}"/>
    <cellStyle name="Comma 2 20 15" xfId="7256" xr:uid="{46717007-44B7-46FA-B303-F63F5378BD5E}"/>
    <cellStyle name="Comma 2 20 16" xfId="7580" xr:uid="{D503F7FE-5E9C-4AF7-A317-06A91DC1F424}"/>
    <cellStyle name="Comma 2 20 17" xfId="7904" xr:uid="{5FAB5A11-6414-4641-9BA7-A350D4969528}"/>
    <cellStyle name="Comma 2 20 18" xfId="8228" xr:uid="{19D421E3-BCF7-4D90-B972-18AE3CB303AA}"/>
    <cellStyle name="Comma 2 20 19" xfId="8552" xr:uid="{9AB2C0BA-5D7E-484C-8432-D594379E0EC4}"/>
    <cellStyle name="Comma 2 20 2" xfId="2225" xr:uid="{B2A09DF4-7697-47FB-A79A-6A75DD3E16ED}"/>
    <cellStyle name="Comma 2 20 20" xfId="8876" xr:uid="{EA7EA568-83CD-4DE2-AE78-E844D0A30DAB}"/>
    <cellStyle name="Comma 2 20 21" xfId="9200" xr:uid="{050FD7C2-880D-4691-9D4B-C3FFA28BE674}"/>
    <cellStyle name="Comma 2 20 22" xfId="9524" xr:uid="{8CB8A9C8-009C-4A1D-80CE-652A6BF5AA67}"/>
    <cellStyle name="Comma 2 20 23" xfId="9848" xr:uid="{A8E91D17-F43E-45E0-B3BD-02A9F72275C0}"/>
    <cellStyle name="Comma 2 20 24" xfId="10172" xr:uid="{78CB8395-4D93-46F7-905A-7C3325D7C547}"/>
    <cellStyle name="Comma 2 20 25" xfId="10496" xr:uid="{52E7FE29-D242-49C1-9E3C-CEB17C4EAB33}"/>
    <cellStyle name="Comma 2 20 26" xfId="10816" xr:uid="{F8DCE0D8-0103-46DD-AD7E-FF44C74B1B5E}"/>
    <cellStyle name="Comma 2 20 27" xfId="11081" xr:uid="{7A0600BC-F35D-4504-B6A9-3A66EBE22348}"/>
    <cellStyle name="Comma 2 20 28" xfId="11337" xr:uid="{DDD7C437-E86D-40B5-B769-BE1A06C5AD8B}"/>
    <cellStyle name="Comma 2 20 29" xfId="11592" xr:uid="{ECAF1DB6-07FE-4E50-85C3-B51BD2D21DAE}"/>
    <cellStyle name="Comma 2 20 3" xfId="3998" xr:uid="{9CA65428-4692-4EB9-8605-A5E62510B6B2}"/>
    <cellStyle name="Comma 2 20 4" xfId="4585" xr:uid="{3CAB05B2-37B2-461E-BEF7-B9B068328BC1}"/>
    <cellStyle name="Comma 2 20 5" xfId="3803" xr:uid="{77FCFB18-5EF1-4202-B659-A84BB3AEBC51}"/>
    <cellStyle name="Comma 2 20 6" xfId="4781" xr:uid="{CB1D5ED4-0A6F-4DEB-BBB3-151E3D275085}"/>
    <cellStyle name="Comma 2 20 7" xfId="3607" xr:uid="{0BA624FF-6B0C-4075-8F74-9E245D8F6AA2}"/>
    <cellStyle name="Comma 2 20 8" xfId="4979" xr:uid="{31BE827E-4C9F-43A7-844C-696EC58C9739}"/>
    <cellStyle name="Comma 2 20 9" xfId="5305" xr:uid="{C6783AF2-54D3-4236-806C-B7FBCB70CB8C}"/>
    <cellStyle name="Comma 2 21" xfId="230" xr:uid="{E2CD6D06-4BD2-4843-9708-B6D358D114B4}"/>
    <cellStyle name="Comma 2 21 10" xfId="5629" xr:uid="{74A2FF75-4615-4274-93F3-761E85E219B5}"/>
    <cellStyle name="Comma 2 21 11" xfId="5955" xr:uid="{A60C6CC1-8B9D-4198-9903-F8D6723D07F9}"/>
    <cellStyle name="Comma 2 21 12" xfId="6281" xr:uid="{E6592FED-A49D-4D80-801E-0B032FB995C6}"/>
    <cellStyle name="Comma 2 21 13" xfId="6606" xr:uid="{E39E9831-5112-4AB1-BB0F-05CDD886A7E5}"/>
    <cellStyle name="Comma 2 21 14" xfId="6931" xr:uid="{1BEDCA66-66C2-4EED-9FF9-5C4FEEE2FB25}"/>
    <cellStyle name="Comma 2 21 15" xfId="7255" xr:uid="{B31CE997-7491-4D36-897F-5EBEED8EA410}"/>
    <cellStyle name="Comma 2 21 16" xfId="7579" xr:uid="{70AC61F5-614E-4C6D-A43C-BE07DBDECD09}"/>
    <cellStyle name="Comma 2 21 17" xfId="7903" xr:uid="{68B25FEC-3444-40E3-877C-6AFE4A8B0E67}"/>
    <cellStyle name="Comma 2 21 18" xfId="8227" xr:uid="{B5E03144-A71A-4F78-AFB5-12DD0C902802}"/>
    <cellStyle name="Comma 2 21 19" xfId="8551" xr:uid="{71135B66-AEDE-470F-91F5-A9639F78B235}"/>
    <cellStyle name="Comma 2 21 2" xfId="2226" xr:uid="{8F36EDEA-78FD-4602-96A3-6A82B819F215}"/>
    <cellStyle name="Comma 2 21 20" xfId="8875" xr:uid="{50F5FFBB-16E5-4EDF-BFF6-9BC573060838}"/>
    <cellStyle name="Comma 2 21 21" xfId="9199" xr:uid="{873AB5FC-0DD2-4AE4-BC62-9778C1028FD7}"/>
    <cellStyle name="Comma 2 21 22" xfId="9523" xr:uid="{D1CA2B50-2060-4A84-895E-90B343BBD079}"/>
    <cellStyle name="Comma 2 21 23" xfId="9847" xr:uid="{85771071-E3C7-4F8B-A4C5-9721D3EE120B}"/>
    <cellStyle name="Comma 2 21 24" xfId="10171" xr:uid="{02B5BADC-905E-4AAA-B6C5-A3E674C468A2}"/>
    <cellStyle name="Comma 2 21 25" xfId="10495" xr:uid="{B2762B02-0AB8-4F39-9031-35C34DCBFDC8}"/>
    <cellStyle name="Comma 2 21 26" xfId="10815" xr:uid="{4F32EBC9-5799-45A1-88C4-25C5F515AA7F}"/>
    <cellStyle name="Comma 2 21 27" xfId="11080" xr:uid="{672945B2-C0F8-49E9-9D65-0E544D90A18C}"/>
    <cellStyle name="Comma 2 21 28" xfId="11336" xr:uid="{68C52601-B0AF-4872-A97F-BF7193E12B69}"/>
    <cellStyle name="Comma 2 21 29" xfId="11591" xr:uid="{D5D6B049-A22F-427D-8BAD-88C3456266E8}"/>
    <cellStyle name="Comma 2 21 3" xfId="3999" xr:uid="{C5E6F42A-933B-46CF-82DE-27CD70757620}"/>
    <cellStyle name="Comma 2 21 4" xfId="4584" xr:uid="{9CA9D397-5651-413C-9929-68C3AAA28E72}"/>
    <cellStyle name="Comma 2 21 5" xfId="3804" xr:uid="{2D091FCF-736A-4ED9-B072-33078D1E5A4A}"/>
    <cellStyle name="Comma 2 21 6" xfId="4780" xr:uid="{494BEEC0-ACA8-4995-BF85-B2AF76BA2542}"/>
    <cellStyle name="Comma 2 21 7" xfId="3608" xr:uid="{D6463D7D-12DE-4669-9E17-096AF16666E9}"/>
    <cellStyle name="Comma 2 21 8" xfId="4978" xr:uid="{8B8E240E-8E6D-44CF-A5C1-9EB8160CC70D}"/>
    <cellStyle name="Comma 2 21 9" xfId="5304" xr:uid="{33504183-BB45-4148-8A5A-816477A0BAD1}"/>
    <cellStyle name="Comma 2 22" xfId="242" xr:uid="{05591270-3A4C-490A-9115-CB84811923EA}"/>
    <cellStyle name="Comma 2 22 10" xfId="5628" xr:uid="{C1047703-821B-4CD3-907D-59E878D6B958}"/>
    <cellStyle name="Comma 2 22 11" xfId="5954" xr:uid="{A91786D7-549A-445C-87BA-69759D904043}"/>
    <cellStyle name="Comma 2 22 12" xfId="6280" xr:uid="{C840CCFC-359E-4467-9F50-874A6122800A}"/>
    <cellStyle name="Comma 2 22 13" xfId="6605" xr:uid="{567EE414-7F45-4A13-AEFA-8F7FEDE4EFC3}"/>
    <cellStyle name="Comma 2 22 14" xfId="6930" xr:uid="{AB6E72EA-D5E4-4D9F-B90B-293E93358337}"/>
    <cellStyle name="Comma 2 22 15" xfId="7254" xr:uid="{6B0DD109-4273-4142-83EF-43C32AB9F5CA}"/>
    <cellStyle name="Comma 2 22 16" xfId="7578" xr:uid="{885A2B9D-3440-4CC3-925A-AC0E521DA526}"/>
    <cellStyle name="Comma 2 22 17" xfId="7902" xr:uid="{B8CC62B8-C08E-46C0-B974-10A76E1E035B}"/>
    <cellStyle name="Comma 2 22 18" xfId="8226" xr:uid="{304A8D6D-28A5-4A1F-8F6C-15DF07B8CDA4}"/>
    <cellStyle name="Comma 2 22 19" xfId="8550" xr:uid="{6DAECDB6-266E-4696-8307-29328394748A}"/>
    <cellStyle name="Comma 2 22 2" xfId="2227" xr:uid="{7282C49D-6500-449D-8C9B-F4AF5B42D846}"/>
    <cellStyle name="Comma 2 22 20" xfId="8874" xr:uid="{7CF7C9BD-924D-4CB1-B657-DA5452B696BD}"/>
    <cellStyle name="Comma 2 22 21" xfId="9198" xr:uid="{B5A8136F-2920-4F06-9DDC-565F07703FD7}"/>
    <cellStyle name="Comma 2 22 22" xfId="9522" xr:uid="{747EC5B8-8537-4E8F-A31A-69306EE6824B}"/>
    <cellStyle name="Comma 2 22 23" xfId="9846" xr:uid="{43517647-6547-41F7-B154-1A3BD52D3DD2}"/>
    <cellStyle name="Comma 2 22 24" xfId="10170" xr:uid="{F3E9394C-8636-4046-8D32-7A356E91CCD2}"/>
    <cellStyle name="Comma 2 22 25" xfId="10494" xr:uid="{891371D1-37E2-409B-AF5F-85496AC238A5}"/>
    <cellStyle name="Comma 2 22 26" xfId="10814" xr:uid="{8FACB329-7296-4CD0-867B-5EB525F8D7C7}"/>
    <cellStyle name="Comma 2 22 27" xfId="11079" xr:uid="{66938ACF-43AF-400A-8E4E-BAC2CDF6E859}"/>
    <cellStyle name="Comma 2 22 28" xfId="11335" xr:uid="{EC14E837-5F67-4A4C-B19E-2A03CA781F9F}"/>
    <cellStyle name="Comma 2 22 29" xfId="11590" xr:uid="{ECCF161B-CE22-43E4-BAE5-4B8FFFEE39CD}"/>
    <cellStyle name="Comma 2 22 3" xfId="4000" xr:uid="{931BBCEF-EC5E-443D-B2DD-B440F652C3E4}"/>
    <cellStyle name="Comma 2 22 4" xfId="4583" xr:uid="{B57299E4-5C7A-49E1-BD1F-19054704C347}"/>
    <cellStyle name="Comma 2 22 5" xfId="3805" xr:uid="{F6929AD6-CEF6-434D-82A4-C9418E09E86A}"/>
    <cellStyle name="Comma 2 22 6" xfId="4779" xr:uid="{10F3FEA9-16AE-41E4-B6DE-CB56E4A5B74A}"/>
    <cellStyle name="Comma 2 22 7" xfId="3609" xr:uid="{E553E0E3-8748-45D0-AAD5-FA4C6B7BB3DC}"/>
    <cellStyle name="Comma 2 22 8" xfId="4977" xr:uid="{3161DB14-998D-4138-A8F2-DCDD29FA213E}"/>
    <cellStyle name="Comma 2 22 9" xfId="5303" xr:uid="{F0B56540-DB75-45A5-A458-84C1D4C621F7}"/>
    <cellStyle name="Comma 2 23" xfId="254" xr:uid="{B4600959-2A56-4D76-B389-A303FFD21827}"/>
    <cellStyle name="Comma 2 23 10" xfId="5627" xr:uid="{85148A79-2CAC-46D7-B068-F73A1783CB34}"/>
    <cellStyle name="Comma 2 23 11" xfId="5953" xr:uid="{A4E2BC90-E29D-4325-AD07-70BAB9450527}"/>
    <cellStyle name="Comma 2 23 12" xfId="6279" xr:uid="{ECC0C79D-6F89-4357-9B43-BF1EA69FB59F}"/>
    <cellStyle name="Comma 2 23 13" xfId="6604" xr:uid="{7922F8A0-5F87-4270-B47B-05948A78AB52}"/>
    <cellStyle name="Comma 2 23 14" xfId="6929" xr:uid="{F812BFA9-5343-4821-AFE4-F45096A67A4C}"/>
    <cellStyle name="Comma 2 23 15" xfId="7253" xr:uid="{8FD8E219-F9A1-4A70-8FA9-AAF9F98682BF}"/>
    <cellStyle name="Comma 2 23 16" xfId="7577" xr:uid="{FC8ACA06-CA83-4DA5-8CF0-B51B1789715F}"/>
    <cellStyle name="Comma 2 23 17" xfId="7901" xr:uid="{407CAD8C-98F5-430E-AC5E-DBFA275A3850}"/>
    <cellStyle name="Comma 2 23 18" xfId="8225" xr:uid="{8EFC7ADC-24A1-4BA4-B065-CACB91B114C0}"/>
    <cellStyle name="Comma 2 23 19" xfId="8549" xr:uid="{750AB1E7-C2D0-42C5-81BF-0CFDDE024150}"/>
    <cellStyle name="Comma 2 23 2" xfId="2228" xr:uid="{F4BE19AA-1664-4A8C-B590-73313AB998BB}"/>
    <cellStyle name="Comma 2 23 20" xfId="8873" xr:uid="{09D7C728-FEFD-4133-9F0D-1F76E605458F}"/>
    <cellStyle name="Comma 2 23 21" xfId="9197" xr:uid="{4DA3A8D3-1AA4-4045-9C42-44994AAA77A1}"/>
    <cellStyle name="Comma 2 23 22" xfId="9521" xr:uid="{825CBEFC-3981-400C-9AD5-48E63589AE76}"/>
    <cellStyle name="Comma 2 23 23" xfId="9845" xr:uid="{00CBB67C-6F4A-45A8-A31D-A63A33FCCF5C}"/>
    <cellStyle name="Comma 2 23 24" xfId="10169" xr:uid="{2F216B89-C842-449F-A994-A8CA6638FFFF}"/>
    <cellStyle name="Comma 2 23 25" xfId="10493" xr:uid="{67FB7237-869A-4923-A86D-1BD513CDF2C3}"/>
    <cellStyle name="Comma 2 23 26" xfId="10813" xr:uid="{37EDBC40-4AF9-4A7A-85E8-F81F691014C8}"/>
    <cellStyle name="Comma 2 23 27" xfId="11078" xr:uid="{461C5450-EC62-40EF-9C0A-8B379450E0AC}"/>
    <cellStyle name="Comma 2 23 28" xfId="11334" xr:uid="{7D52F760-0BBF-41C8-90B4-EB5E7FC2032B}"/>
    <cellStyle name="Comma 2 23 29" xfId="11589" xr:uid="{50507D63-659D-44B1-9E4F-60E01A920069}"/>
    <cellStyle name="Comma 2 23 3" xfId="4001" xr:uid="{CAEEA2A9-E352-4B86-B143-D8E6EA431E34}"/>
    <cellStyle name="Comma 2 23 4" xfId="4582" xr:uid="{3F4C41A4-96C7-49A8-8B9E-B691D6B1C304}"/>
    <cellStyle name="Comma 2 23 5" xfId="3806" xr:uid="{055C7D54-84AB-4BC1-8DAA-623D6E24966D}"/>
    <cellStyle name="Comma 2 23 6" xfId="4778" xr:uid="{83CC88E3-8B4F-42A4-8507-4D2215B9D5FB}"/>
    <cellStyle name="Comma 2 23 7" xfId="3610" xr:uid="{9159C3D3-A3A6-4650-A762-780FF42A22A9}"/>
    <cellStyle name="Comma 2 23 8" xfId="4976" xr:uid="{3DE1D84B-FA02-4AE4-8F62-ABA588DFE047}"/>
    <cellStyle name="Comma 2 23 9" xfId="5302" xr:uid="{D4CB1651-AFE4-49C0-832C-78016E1AF2F3}"/>
    <cellStyle name="Comma 2 24" xfId="266" xr:uid="{F5CB8C91-64E4-4A55-8742-DB7FFE1DB954}"/>
    <cellStyle name="Comma 2 24 10" xfId="5626" xr:uid="{9702E300-FF7E-4D6A-A835-9BED679D022D}"/>
    <cellStyle name="Comma 2 24 11" xfId="5952" xr:uid="{22A8DB28-E191-4C47-AEA8-C67ED7EEF91A}"/>
    <cellStyle name="Comma 2 24 12" xfId="6278" xr:uid="{744FD812-142E-418D-B475-F8C9D699A5D5}"/>
    <cellStyle name="Comma 2 24 13" xfId="6603" xr:uid="{2F707710-2766-4A9A-95C9-9E7659EC85CF}"/>
    <cellStyle name="Comma 2 24 14" xfId="6928" xr:uid="{F7314494-8298-498D-94B2-640B459A3893}"/>
    <cellStyle name="Comma 2 24 15" xfId="7252" xr:uid="{07B52FA1-D53F-47E9-B663-4BADB20BDDFA}"/>
    <cellStyle name="Comma 2 24 16" xfId="7576" xr:uid="{F563E2B4-E233-4D13-A9DE-D2B615B9DE5A}"/>
    <cellStyle name="Comma 2 24 17" xfId="7900" xr:uid="{FE533DC6-FD87-4A15-9AEB-AECA2D6A8916}"/>
    <cellStyle name="Comma 2 24 18" xfId="8224" xr:uid="{586B3F95-DA6B-48C1-9337-89B5FB117CA6}"/>
    <cellStyle name="Comma 2 24 19" xfId="8548" xr:uid="{2E472E90-2567-4639-BF60-1D70232D3BA4}"/>
    <cellStyle name="Comma 2 24 2" xfId="2229" xr:uid="{6E7D851C-4B0F-4ECC-9A3E-8589A4A4D1CA}"/>
    <cellStyle name="Comma 2 24 20" xfId="8872" xr:uid="{5C235D40-0D91-4FE9-BDC6-476B3847BEBB}"/>
    <cellStyle name="Comma 2 24 21" xfId="9196" xr:uid="{8512E5BE-E4BA-4CD1-8D52-3A30FC6CB6B6}"/>
    <cellStyle name="Comma 2 24 22" xfId="9520" xr:uid="{BF10887D-36E7-4118-94C4-05308327FE29}"/>
    <cellStyle name="Comma 2 24 23" xfId="9844" xr:uid="{C85417CA-1E9E-451B-A1B0-CC012EFB220A}"/>
    <cellStyle name="Comma 2 24 24" xfId="10168" xr:uid="{CB083F10-7588-448D-8353-D9F3D718A271}"/>
    <cellStyle name="Comma 2 24 25" xfId="10492" xr:uid="{3D1506C2-3D03-4E3D-8773-A3E93860A080}"/>
    <cellStyle name="Comma 2 24 26" xfId="10812" xr:uid="{BAAB9A8E-CFF3-489C-89BD-4300594CA5B8}"/>
    <cellStyle name="Comma 2 24 27" xfId="11077" xr:uid="{A19FDE5C-1EEA-4260-8649-443535DCC25A}"/>
    <cellStyle name="Comma 2 24 28" xfId="11333" xr:uid="{2C7DD3C7-1044-4FA5-B44E-4C9D47393585}"/>
    <cellStyle name="Comma 2 24 29" xfId="11588" xr:uid="{6F17EEC8-CE13-4E81-B8BC-6074123B39E5}"/>
    <cellStyle name="Comma 2 24 3" xfId="4002" xr:uid="{53E712C2-C971-43A5-96DB-3C3C73CAE174}"/>
    <cellStyle name="Comma 2 24 4" xfId="4581" xr:uid="{A0FE581D-0D9E-45C1-AA4B-C4257FFC088C}"/>
    <cellStyle name="Comma 2 24 5" xfId="3807" xr:uid="{DFC8018A-B0F4-4FE3-8DC4-917C1DBFAA7C}"/>
    <cellStyle name="Comma 2 24 6" xfId="4777" xr:uid="{0293EDEE-8A28-407B-A099-AE4CBC6D2831}"/>
    <cellStyle name="Comma 2 24 7" xfId="3611" xr:uid="{72471DFF-D175-4172-8D27-D7B777ED826E}"/>
    <cellStyle name="Comma 2 24 8" xfId="4975" xr:uid="{04E43F2B-E3C1-49F0-B837-74FD8825AA43}"/>
    <cellStyle name="Comma 2 24 9" xfId="5301" xr:uid="{19A5104B-AC94-4E20-8787-321B39895136}"/>
    <cellStyle name="Comma 2 25" xfId="278" xr:uid="{67EB6ADB-65D3-4065-AFFB-648FB0E8FDA8}"/>
    <cellStyle name="Comma 2 25 10" xfId="5625" xr:uid="{6B6FD7FC-6194-4C1B-A9F4-4138F7D41798}"/>
    <cellStyle name="Comma 2 25 11" xfId="5951" xr:uid="{CE8055C9-8E31-4136-A904-C59B6583493B}"/>
    <cellStyle name="Comma 2 25 12" xfId="6277" xr:uid="{FF538ADD-459D-4DB3-9DE2-618B24B0B488}"/>
    <cellStyle name="Comma 2 25 13" xfId="6602" xr:uid="{4ED39752-4971-43AD-9085-1375E054686C}"/>
    <cellStyle name="Comma 2 25 14" xfId="6927" xr:uid="{E7EC4602-4C68-4265-876A-2406B0EB4099}"/>
    <cellStyle name="Comma 2 25 15" xfId="7251" xr:uid="{D08F5E68-A004-462D-A780-D752631A2B7E}"/>
    <cellStyle name="Comma 2 25 16" xfId="7575" xr:uid="{860AB977-9BC2-4BC7-9A90-EA89980DB5C2}"/>
    <cellStyle name="Comma 2 25 17" xfId="7899" xr:uid="{0855B84B-8C57-4497-9619-FDDD013847BC}"/>
    <cellStyle name="Comma 2 25 18" xfId="8223" xr:uid="{60C91915-9BD4-41F6-9276-9F8B8427F665}"/>
    <cellStyle name="Comma 2 25 19" xfId="8547" xr:uid="{047919A0-3A2A-4E4D-9794-3E16F4271843}"/>
    <cellStyle name="Comma 2 25 2" xfId="2230" xr:uid="{E0974538-4F11-4EDD-A0B6-4310B1EABEBF}"/>
    <cellStyle name="Comma 2 25 20" xfId="8871" xr:uid="{00CB9CB6-E613-4BCC-B337-ECE418A283CB}"/>
    <cellStyle name="Comma 2 25 21" xfId="9195" xr:uid="{E6119681-17CA-4014-91EA-59A5902A7372}"/>
    <cellStyle name="Comma 2 25 22" xfId="9519" xr:uid="{468CCFB3-B58B-45B3-845A-24450A779B79}"/>
    <cellStyle name="Comma 2 25 23" xfId="9843" xr:uid="{D1B79528-73C8-4DA9-974E-A08C2459F291}"/>
    <cellStyle name="Comma 2 25 24" xfId="10167" xr:uid="{92DDD388-D8D1-49FE-981E-6E57C88C4521}"/>
    <cellStyle name="Comma 2 25 25" xfId="10491" xr:uid="{0F889102-271C-4722-99AE-C7058F517667}"/>
    <cellStyle name="Comma 2 25 26" xfId="10811" xr:uid="{DC9A94C9-825E-4122-A32D-4B0D0E513CA7}"/>
    <cellStyle name="Comma 2 25 27" xfId="11076" xr:uid="{38520740-94FE-4866-84F0-1000D8BC5ADB}"/>
    <cellStyle name="Comma 2 25 28" xfId="11332" xr:uid="{621AEFF0-5EA5-457F-82BD-A06B69D07F01}"/>
    <cellStyle name="Comma 2 25 29" xfId="11587" xr:uid="{3831A29E-6C3D-4B3F-9F32-8A5295B0AADF}"/>
    <cellStyle name="Comma 2 25 3" xfId="4003" xr:uid="{233162AC-41AE-4510-9644-501792F99728}"/>
    <cellStyle name="Comma 2 25 4" xfId="4580" xr:uid="{B8DC4029-6D2E-4FFB-9385-CEF5D7F8C458}"/>
    <cellStyle name="Comma 2 25 5" xfId="3808" xr:uid="{9A46458C-46BD-4361-9747-3566C8787D84}"/>
    <cellStyle name="Comma 2 25 6" xfId="4776" xr:uid="{ED35DC78-3606-4479-A69E-1325F61E3DF3}"/>
    <cellStyle name="Comma 2 25 7" xfId="3612" xr:uid="{E37BDECD-B8B0-4A2C-8E59-9EB0E74F05E6}"/>
    <cellStyle name="Comma 2 25 8" xfId="4974" xr:uid="{6D6CC50A-CE41-4AB4-AE3B-27F0030C63B8}"/>
    <cellStyle name="Comma 2 25 9" xfId="5300" xr:uid="{ED36F337-9533-4EAD-B9B4-316CF8BF2639}"/>
    <cellStyle name="Comma 2 26" xfId="290" xr:uid="{8F0757C3-E9E8-405E-AD75-6F0EBCFA8FF2}"/>
    <cellStyle name="Comma 2 26 10" xfId="5624" xr:uid="{CA2C53BA-48DE-4073-B534-BB47E5E52102}"/>
    <cellStyle name="Comma 2 26 11" xfId="5950" xr:uid="{B88CCCAE-FE26-4559-AE9C-52FA1E00989E}"/>
    <cellStyle name="Comma 2 26 12" xfId="6276" xr:uid="{EBE56624-72C8-4079-BBED-B6B3ADB9D0F0}"/>
    <cellStyle name="Comma 2 26 13" xfId="6601" xr:uid="{5C2CFE95-A9C7-4602-90B7-79EAF2B4F9EE}"/>
    <cellStyle name="Comma 2 26 14" xfId="6926" xr:uid="{E8959F61-1889-467A-9857-02DCD603124F}"/>
    <cellStyle name="Comma 2 26 15" xfId="7250" xr:uid="{94CCDFE4-7864-4E5F-9CDA-8DD731B9F457}"/>
    <cellStyle name="Comma 2 26 16" xfId="7574" xr:uid="{8D2D71EC-A08C-42C1-B4EC-FAFFABE30D49}"/>
    <cellStyle name="Comma 2 26 17" xfId="7898" xr:uid="{8A3886EB-D801-4E24-8473-01ACBD595DC1}"/>
    <cellStyle name="Comma 2 26 18" xfId="8222" xr:uid="{F269364D-2EFE-4CDC-AAFB-A55B265F5C92}"/>
    <cellStyle name="Comma 2 26 19" xfId="8546" xr:uid="{37158A48-B5BA-49F3-A236-A7C56EECDB8A}"/>
    <cellStyle name="Comma 2 26 2" xfId="2231" xr:uid="{3AE78E48-7DA4-4164-818E-00C181CB887F}"/>
    <cellStyle name="Comma 2 26 20" xfId="8870" xr:uid="{B5AE312C-FE50-405F-86E9-2A4C89353FE3}"/>
    <cellStyle name="Comma 2 26 21" xfId="9194" xr:uid="{652DD330-C6AF-456F-B286-DE21BD7EEDB1}"/>
    <cellStyle name="Comma 2 26 22" xfId="9518" xr:uid="{48CAC0CF-AEAB-4377-AAA0-07F001A8253F}"/>
    <cellStyle name="Comma 2 26 23" xfId="9842" xr:uid="{0192033D-CD03-4E90-AA82-A6BE2201989F}"/>
    <cellStyle name="Comma 2 26 24" xfId="10166" xr:uid="{E8FF1698-0EA5-49BC-A3B8-DBB54D300B38}"/>
    <cellStyle name="Comma 2 26 25" xfId="10490" xr:uid="{38C831BE-EBEF-4FED-96C8-5201D0027632}"/>
    <cellStyle name="Comma 2 26 26" xfId="10810" xr:uid="{8766395C-1F85-442E-ACFC-7E0C0A8A606A}"/>
    <cellStyle name="Comma 2 26 27" xfId="11075" xr:uid="{3C8F8518-2FAA-48D2-8C97-C77CEA5632DD}"/>
    <cellStyle name="Comma 2 26 28" xfId="11331" xr:uid="{C8129994-76F3-43B6-8F1E-32B1BED022F6}"/>
    <cellStyle name="Comma 2 26 29" xfId="11586" xr:uid="{C544691F-0CB5-4A09-9A8E-8CEF7DEC6E8D}"/>
    <cellStyle name="Comma 2 26 3" xfId="4004" xr:uid="{A52C398F-3F9B-4DA3-8958-0E513C05FBB4}"/>
    <cellStyle name="Comma 2 26 4" xfId="4579" xr:uid="{B036EB39-46E9-4DCC-A96A-BDE66DF4BE8A}"/>
    <cellStyle name="Comma 2 26 5" xfId="3809" xr:uid="{EE9E4E9C-1BF3-42DD-8BCF-AAB08D562A48}"/>
    <cellStyle name="Comma 2 26 6" xfId="4775" xr:uid="{63747ABD-8000-4DD7-91ED-46DEB1A6D0C8}"/>
    <cellStyle name="Comma 2 26 7" xfId="3613" xr:uid="{23ECA323-0ACB-4448-8E7C-0B474C359889}"/>
    <cellStyle name="Comma 2 26 8" xfId="4973" xr:uid="{ECE8A8E7-F820-4337-B3FE-C120CB652EF5}"/>
    <cellStyle name="Comma 2 26 9" xfId="5299" xr:uid="{45C7E932-8B3D-4166-A3CE-0B18D87FF25D}"/>
    <cellStyle name="Comma 2 27" xfId="302" xr:uid="{4D188157-E619-49B9-9BAB-3AAD7CBC2172}"/>
    <cellStyle name="Comma 2 27 10" xfId="5623" xr:uid="{94E07F7C-97C5-4212-AC53-C4DE081CFBE3}"/>
    <cellStyle name="Comma 2 27 11" xfId="5949" xr:uid="{EC5CC9EF-1B56-481C-A58E-F4D16FCC67D0}"/>
    <cellStyle name="Comma 2 27 12" xfId="6275" xr:uid="{7C31AE5D-73E4-4C28-B07F-E24E1B714B74}"/>
    <cellStyle name="Comma 2 27 13" xfId="6600" xr:uid="{52D29C38-B259-4DB5-83BD-C4ECA81917A6}"/>
    <cellStyle name="Comma 2 27 14" xfId="6925" xr:uid="{F017C8CC-084D-4087-AB16-4FE88685910E}"/>
    <cellStyle name="Comma 2 27 15" xfId="7249" xr:uid="{983BED59-D85F-4F19-9236-2E61F8F2BE4B}"/>
    <cellStyle name="Comma 2 27 16" xfId="7573" xr:uid="{BD489412-88AC-4D2C-86C3-32C2B022C018}"/>
    <cellStyle name="Comma 2 27 17" xfId="7897" xr:uid="{6743FDF6-0614-41D2-8DCB-AEF606764DBB}"/>
    <cellStyle name="Comma 2 27 18" xfId="8221" xr:uid="{03A02D5E-FE0A-432D-9B92-84EE68A96785}"/>
    <cellStyle name="Comma 2 27 19" xfId="8545" xr:uid="{29B382C1-AF1C-4C1A-9325-2508366D0299}"/>
    <cellStyle name="Comma 2 27 2" xfId="2232" xr:uid="{414960AC-7D0B-45BD-AFD0-DA6C040ADF92}"/>
    <cellStyle name="Comma 2 27 20" xfId="8869" xr:uid="{39F135AD-EB95-4E4B-9F17-7DF1CF55E731}"/>
    <cellStyle name="Comma 2 27 21" xfId="9193" xr:uid="{9498021C-9EDC-4F9E-92EE-94BC66553EB4}"/>
    <cellStyle name="Comma 2 27 22" xfId="9517" xr:uid="{5BC70C4E-3986-4778-92E1-07F229C65561}"/>
    <cellStyle name="Comma 2 27 23" xfId="9841" xr:uid="{C6F452D0-0269-4880-961F-C8FC8DDC1610}"/>
    <cellStyle name="Comma 2 27 24" xfId="10165" xr:uid="{8D4D7C48-9172-4C18-8D44-F425E50E50D5}"/>
    <cellStyle name="Comma 2 27 25" xfId="10489" xr:uid="{27515384-7E55-41F8-B6AA-7F6D0385D2D6}"/>
    <cellStyle name="Comma 2 27 26" xfId="10809" xr:uid="{4545400F-38E0-4D96-9B0B-B1C8C252B49C}"/>
    <cellStyle name="Comma 2 27 27" xfId="11074" xr:uid="{95AA2795-7589-488F-BD73-20EF6BF8C45D}"/>
    <cellStyle name="Comma 2 27 28" xfId="11330" xr:uid="{D33AEA5B-2F1A-473D-A4A9-7A0F03CAC1E7}"/>
    <cellStyle name="Comma 2 27 29" xfId="11585" xr:uid="{09562049-CD8C-416D-9152-9E981FD6D3D6}"/>
    <cellStyle name="Comma 2 27 3" xfId="4005" xr:uid="{56BADD79-C318-44B9-AD3B-96868018116C}"/>
    <cellStyle name="Comma 2 27 4" xfId="4578" xr:uid="{96F1AEBB-BA8F-4DC5-9747-8E2D2532035D}"/>
    <cellStyle name="Comma 2 27 5" xfId="3810" xr:uid="{44980AA3-8C83-4776-9EB5-1372966F9996}"/>
    <cellStyle name="Comma 2 27 6" xfId="4774" xr:uid="{C66968D9-AD2F-4720-AD3A-2CEF3C71F905}"/>
    <cellStyle name="Comma 2 27 7" xfId="3614" xr:uid="{15680DE8-B5D0-45F4-A3DF-CAACC5F1E7DB}"/>
    <cellStyle name="Comma 2 27 8" xfId="4972" xr:uid="{D0664FA8-6C04-4530-B619-C2C64BDF41D3}"/>
    <cellStyle name="Comma 2 27 9" xfId="5298" xr:uid="{718C1A41-EB50-4385-BEF3-D7AD12CFD5E0}"/>
    <cellStyle name="Comma 2 28" xfId="314" xr:uid="{61FBC387-E140-4769-ABE2-F9C27518BA56}"/>
    <cellStyle name="Comma 2 28 10" xfId="5622" xr:uid="{46B9300E-EE53-4074-B430-CF3BDCD309BC}"/>
    <cellStyle name="Comma 2 28 11" xfId="5948" xr:uid="{9CE78A87-2A89-4AB1-AA24-E9310FA27CB4}"/>
    <cellStyle name="Comma 2 28 12" xfId="6274" xr:uid="{1FB3FCDC-395A-49E2-B1AB-A0FA8845D5CC}"/>
    <cellStyle name="Comma 2 28 13" xfId="6599" xr:uid="{4F824B9A-AB92-452C-B149-A91391D99461}"/>
    <cellStyle name="Comma 2 28 14" xfId="6924" xr:uid="{AC726DEC-F11C-4CAC-A954-6D44BE3F54CD}"/>
    <cellStyle name="Comma 2 28 15" xfId="7248" xr:uid="{D42D5EE9-49FA-4A0C-91BA-D7D9E6E8CFD3}"/>
    <cellStyle name="Comma 2 28 16" xfId="7572" xr:uid="{EF101B9D-66C4-487E-8FE5-2287E4F40842}"/>
    <cellStyle name="Comma 2 28 17" xfId="7896" xr:uid="{AE0150C5-0D8D-473D-B579-C6CD854E7A98}"/>
    <cellStyle name="Comma 2 28 18" xfId="8220" xr:uid="{F3A872E5-225B-47FE-A7D9-08F9E94C6DF0}"/>
    <cellStyle name="Comma 2 28 19" xfId="8544" xr:uid="{23E5194D-6E27-4238-947F-1A342EE157D2}"/>
    <cellStyle name="Comma 2 28 2" xfId="2233" xr:uid="{A8262D69-96F5-418A-A155-97AF9EAD2345}"/>
    <cellStyle name="Comma 2 28 20" xfId="8868" xr:uid="{5774E768-AD18-4DD4-A216-DA1C154DA6F4}"/>
    <cellStyle name="Comma 2 28 21" xfId="9192" xr:uid="{C72F6063-A112-4BA8-90A1-7A0F34EA781E}"/>
    <cellStyle name="Comma 2 28 22" xfId="9516" xr:uid="{225D4D9A-4970-473C-9F9A-49A769289B0B}"/>
    <cellStyle name="Comma 2 28 23" xfId="9840" xr:uid="{25706FFD-7846-44F3-B319-01CE25C8BD8D}"/>
    <cellStyle name="Comma 2 28 24" xfId="10164" xr:uid="{44BFE7C5-9769-4778-BEF7-619CA2C38E08}"/>
    <cellStyle name="Comma 2 28 25" xfId="10488" xr:uid="{0EC856E0-987F-4AD3-8F64-20D5CBAA4EB8}"/>
    <cellStyle name="Comma 2 28 26" xfId="10808" xr:uid="{4D8F1A95-B884-45D1-97F0-C159CF157C13}"/>
    <cellStyle name="Comma 2 28 27" xfId="11073" xr:uid="{E3ED6E90-1C29-4792-B8B9-A42CB9632949}"/>
    <cellStyle name="Comma 2 28 28" xfId="11329" xr:uid="{0A737D8D-CC25-4C1B-909F-66312D671DE5}"/>
    <cellStyle name="Comma 2 28 29" xfId="11584" xr:uid="{67684D9B-F7EF-40BD-8163-9FBB7E2768AE}"/>
    <cellStyle name="Comma 2 28 3" xfId="4006" xr:uid="{228A6892-FD4F-4AF1-A28A-4B99105B393F}"/>
    <cellStyle name="Comma 2 28 4" xfId="4577" xr:uid="{64C3435E-1742-4768-BDA4-5CF6FAC3579F}"/>
    <cellStyle name="Comma 2 28 5" xfId="3811" xr:uid="{50FCC9FD-276A-4915-BEA1-183B204B3BDD}"/>
    <cellStyle name="Comma 2 28 6" xfId="4773" xr:uid="{A6A35B65-99BC-44F5-964A-C37AAA547D25}"/>
    <cellStyle name="Comma 2 28 7" xfId="3615" xr:uid="{BCD947C0-2642-4F55-80EC-20392C6CD643}"/>
    <cellStyle name="Comma 2 28 8" xfId="4971" xr:uid="{759135FE-1072-4A0E-8E6A-1A6A0F384463}"/>
    <cellStyle name="Comma 2 28 9" xfId="5297" xr:uid="{58E4F420-0B48-433F-AA16-45250052C53B}"/>
    <cellStyle name="Comma 2 29" xfId="337" xr:uid="{D14B777D-CD2F-44C4-978D-37289165DB88}"/>
    <cellStyle name="Comma 2 29 10" xfId="5621" xr:uid="{9FFBB211-15E7-456D-A81B-9AB691A1C9D4}"/>
    <cellStyle name="Comma 2 29 11" xfId="5947" xr:uid="{FE8542CF-47B1-4015-8B90-F3482E3D6829}"/>
    <cellStyle name="Comma 2 29 12" xfId="6273" xr:uid="{B848A5F5-9943-44D4-9E8B-4028F03DF8F7}"/>
    <cellStyle name="Comma 2 29 13" xfId="6598" xr:uid="{408260EE-B50C-4519-80A9-78187AF323A0}"/>
    <cellStyle name="Comma 2 29 14" xfId="6923" xr:uid="{01817BC0-9571-4BAC-828E-196ED596B647}"/>
    <cellStyle name="Comma 2 29 15" xfId="7247" xr:uid="{BB2D20F7-167F-4404-A174-588D6D795D9A}"/>
    <cellStyle name="Comma 2 29 16" xfId="7571" xr:uid="{A02C06C5-473E-4DF9-A5F6-C0DBFF14471E}"/>
    <cellStyle name="Comma 2 29 17" xfId="7895" xr:uid="{38AAE20A-C6DE-498E-82F9-FF2CA8F7D94A}"/>
    <cellStyle name="Comma 2 29 18" xfId="8219" xr:uid="{530F1232-D7A9-440A-BDD3-AA338A7EB730}"/>
    <cellStyle name="Comma 2 29 19" xfId="8543" xr:uid="{BCFFF5A9-B275-4BF3-B95B-7D01AB44AF96}"/>
    <cellStyle name="Comma 2 29 2" xfId="2234" xr:uid="{6EEB3401-B087-4FF7-9EED-F21319A78BF2}"/>
    <cellStyle name="Comma 2 29 20" xfId="8867" xr:uid="{47BAB8FB-0A05-4D1E-B2AA-06C13E6905A5}"/>
    <cellStyle name="Comma 2 29 21" xfId="9191" xr:uid="{73A6BFA3-71CB-4255-89BD-E41D8A5E54E7}"/>
    <cellStyle name="Comma 2 29 22" xfId="9515" xr:uid="{CC643E1B-3A9F-4ABC-86FA-13E051B7DAF0}"/>
    <cellStyle name="Comma 2 29 23" xfId="9839" xr:uid="{954D647D-7E40-45CB-A5B5-64EE8FC61F40}"/>
    <cellStyle name="Comma 2 29 24" xfId="10163" xr:uid="{841890FF-64F7-4863-9E91-73C76933F11E}"/>
    <cellStyle name="Comma 2 29 25" xfId="10487" xr:uid="{9A03D71D-935A-404A-A078-3F5B4EF3E52D}"/>
    <cellStyle name="Comma 2 29 26" xfId="10807" xr:uid="{1525EA4E-1BA5-474C-862B-00BA990DDB99}"/>
    <cellStyle name="Comma 2 29 27" xfId="11072" xr:uid="{259CB47B-E178-41B1-9118-DEFF6EA88856}"/>
    <cellStyle name="Comma 2 29 28" xfId="11328" xr:uid="{9F841237-057E-4064-9479-EF56EF62ADDB}"/>
    <cellStyle name="Comma 2 29 29" xfId="11583" xr:uid="{67FBF7A6-CDB5-4E79-BFB6-BFD84CE2BFF4}"/>
    <cellStyle name="Comma 2 29 3" xfId="4007" xr:uid="{D9BA088F-B9EF-4E03-A838-D24F41A605E8}"/>
    <cellStyle name="Comma 2 29 4" xfId="4576" xr:uid="{6E1D2191-2487-4938-9DFB-6544727733AD}"/>
    <cellStyle name="Comma 2 29 5" xfId="3812" xr:uid="{93AA306C-9437-43B3-87D9-7465989605C0}"/>
    <cellStyle name="Comma 2 29 6" xfId="4772" xr:uid="{BE14B239-A7DE-4C7A-A847-88B2DA4C86DE}"/>
    <cellStyle name="Comma 2 29 7" xfId="3616" xr:uid="{60C11C9C-E953-46DD-9A8A-535658622CB8}"/>
    <cellStyle name="Comma 2 29 8" xfId="4970" xr:uid="{EF8DBEA1-4E5B-442A-B5D8-57A96CD5006F}"/>
    <cellStyle name="Comma 2 29 9" xfId="5296" xr:uid="{704496ED-A745-4C26-A94D-F7967F7804E1}"/>
    <cellStyle name="Comma 2 3" xfId="27" xr:uid="{B6074C2D-2DE7-4AC5-B6E2-47293172C3ED}"/>
    <cellStyle name="Comma 2 3 10" xfId="1692" xr:uid="{AE96D254-DE90-4ACF-BE28-E5F114EA7E5A}"/>
    <cellStyle name="Comma 2 3 10 10" xfId="5619" xr:uid="{7133A06D-59D3-4C84-90A9-A6A73E3E46DD}"/>
    <cellStyle name="Comma 2 3 10 11" xfId="5945" xr:uid="{EC311215-041F-4D14-AF69-FB3075DFA985}"/>
    <cellStyle name="Comma 2 3 10 12" xfId="6271" xr:uid="{92119196-88E4-4BB4-8374-0ECC090B176C}"/>
    <cellStyle name="Comma 2 3 10 13" xfId="6596" xr:uid="{AA05F644-2E49-4DDB-A3DF-6EDA378D2F31}"/>
    <cellStyle name="Comma 2 3 10 14" xfId="6921" xr:uid="{8A744B4A-5B04-418F-B984-6CFA1644217D}"/>
    <cellStyle name="Comma 2 3 10 15" xfId="7245" xr:uid="{9E67BB02-D84A-49E0-B097-D8DCCBB38ECF}"/>
    <cellStyle name="Comma 2 3 10 16" xfId="7569" xr:uid="{88E8FA44-DB02-4AEF-9106-A0997BDD7DAF}"/>
    <cellStyle name="Comma 2 3 10 17" xfId="7893" xr:uid="{8CF4C301-C607-4A13-BB38-5BFFB4CF432B}"/>
    <cellStyle name="Comma 2 3 10 18" xfId="8217" xr:uid="{3924FAB4-DC4B-4D23-B298-86F2CA2ACAE0}"/>
    <cellStyle name="Comma 2 3 10 19" xfId="8541" xr:uid="{FE6E35CE-3B40-40CF-8673-77F93D1FA421}"/>
    <cellStyle name="Comma 2 3 10 2" xfId="2235" xr:uid="{860A3459-E3D7-4E81-9546-0CE66A4EC294}"/>
    <cellStyle name="Comma 2 3 10 20" xfId="8865" xr:uid="{C61DE17A-7AA6-4A82-89F1-8A7A8FD6D6EA}"/>
    <cellStyle name="Comma 2 3 10 21" xfId="9189" xr:uid="{C11C6742-B51D-416D-8A13-927CA3D8639B}"/>
    <cellStyle name="Comma 2 3 10 22" xfId="9513" xr:uid="{718C4660-0503-4CFA-953F-69668BA7A17A}"/>
    <cellStyle name="Comma 2 3 10 23" xfId="9837" xr:uid="{79AEE289-1812-416F-B1AF-B256BAE63CEE}"/>
    <cellStyle name="Comma 2 3 10 24" xfId="10161" xr:uid="{E2C6DAB9-958E-42BF-83D5-A40C662708A5}"/>
    <cellStyle name="Comma 2 3 10 25" xfId="10485" xr:uid="{A5E09103-F93B-46A6-878C-95501A830910}"/>
    <cellStyle name="Comma 2 3 10 26" xfId="10805" xr:uid="{8CE1CA2A-B138-4999-A618-A12F3949DA2A}"/>
    <cellStyle name="Comma 2 3 10 27" xfId="11070" xr:uid="{D80891AC-17C2-4F3B-98BF-C6E6D0EC81FE}"/>
    <cellStyle name="Comma 2 3 10 28" xfId="11326" xr:uid="{87F8319C-49AA-416A-9B8C-37A0E71CE225}"/>
    <cellStyle name="Comma 2 3 10 29" xfId="11581" xr:uid="{10ED5504-3309-487A-8638-B4DC86485E82}"/>
    <cellStyle name="Comma 2 3 10 3" xfId="4009" xr:uid="{0E7D3B58-E467-47F0-9154-A71EC2321FDA}"/>
    <cellStyle name="Comma 2 3 10 4" xfId="4574" xr:uid="{7C57225D-050E-4CCA-8379-991ADBB1732D}"/>
    <cellStyle name="Comma 2 3 10 5" xfId="3814" xr:uid="{6ABCB86A-9738-4901-AF39-17C1BAFFC0AD}"/>
    <cellStyle name="Comma 2 3 10 6" xfId="4770" xr:uid="{2F171CAA-0ED2-4A95-AF49-B5DC1CA3E42F}"/>
    <cellStyle name="Comma 2 3 10 7" xfId="3618" xr:uid="{01481AAA-7165-4CB0-87B7-3EAA896A0F06}"/>
    <cellStyle name="Comma 2 3 10 8" xfId="4968" xr:uid="{A7A97B0F-C552-47D6-ABDF-9434069BD0EF}"/>
    <cellStyle name="Comma 2 3 10 9" xfId="5294" xr:uid="{438C4DA3-28E2-4734-A8CB-F373E28CBBC3}"/>
    <cellStyle name="Comma 2 3 11" xfId="1769" xr:uid="{884196A0-1430-42A7-90B5-809967EEC8EE}"/>
    <cellStyle name="Comma 2 3 11 10" xfId="5618" xr:uid="{35A371A0-7298-4C48-880D-0E3BBC1A6C9A}"/>
    <cellStyle name="Comma 2 3 11 11" xfId="5944" xr:uid="{150F2E5D-56F2-4792-A772-0E7059E24676}"/>
    <cellStyle name="Comma 2 3 11 12" xfId="6270" xr:uid="{55AE839E-9BAD-49E8-AFE2-FFAFC350F17A}"/>
    <cellStyle name="Comma 2 3 11 13" xfId="6595" xr:uid="{891488D5-6328-49EA-A598-188CD3658A1D}"/>
    <cellStyle name="Comma 2 3 11 14" xfId="6920" xr:uid="{0FCAE719-0440-4E8F-B0C0-344249B6E945}"/>
    <cellStyle name="Comma 2 3 11 15" xfId="7244" xr:uid="{946A28A6-6832-4139-9542-4E81665584F5}"/>
    <cellStyle name="Comma 2 3 11 16" xfId="7568" xr:uid="{1387E177-0481-4B69-BF4F-8328FC6C09BA}"/>
    <cellStyle name="Comma 2 3 11 17" xfId="7892" xr:uid="{D14127BC-A70D-4DD7-9AE3-FD74D11212A3}"/>
    <cellStyle name="Comma 2 3 11 18" xfId="8216" xr:uid="{483F7DCC-F3A6-4376-A4E3-F5306F2BFE0F}"/>
    <cellStyle name="Comma 2 3 11 19" xfId="8540" xr:uid="{82BEAB4A-B07D-4416-9C7C-3D660A7E6623}"/>
    <cellStyle name="Comma 2 3 11 2" xfId="2236" xr:uid="{28B5F8F0-6F76-4BDA-B8FF-F6A10031C8F3}"/>
    <cellStyle name="Comma 2 3 11 20" xfId="8864" xr:uid="{CAFEC292-BF28-4808-9243-F3F5388867F3}"/>
    <cellStyle name="Comma 2 3 11 21" xfId="9188" xr:uid="{44E85398-77E4-4D8A-89C0-C6298066760C}"/>
    <cellStyle name="Comma 2 3 11 22" xfId="9512" xr:uid="{F649148C-CB62-422B-8CA6-3AF7E2F2210B}"/>
    <cellStyle name="Comma 2 3 11 23" xfId="9836" xr:uid="{DA1F5C9E-D191-4A65-837B-981A7D2DCE30}"/>
    <cellStyle name="Comma 2 3 11 24" xfId="10160" xr:uid="{04097C92-5C5B-422C-8E3A-82A9917A00D6}"/>
    <cellStyle name="Comma 2 3 11 25" xfId="10484" xr:uid="{7BD20C87-2835-48E6-B797-E1FE17288EB7}"/>
    <cellStyle name="Comma 2 3 11 26" xfId="10804" xr:uid="{32F9DD65-C113-476C-AEBD-0E3A72AAB5CA}"/>
    <cellStyle name="Comma 2 3 11 27" xfId="11069" xr:uid="{9F4EDBA0-EACE-48A6-A0BA-56D2AB52440A}"/>
    <cellStyle name="Comma 2 3 11 28" xfId="11325" xr:uid="{812860F0-4069-438E-A893-9473C94ADA7D}"/>
    <cellStyle name="Comma 2 3 11 29" xfId="11580" xr:uid="{765F1B0E-6C50-4A07-A613-361A43A0C235}"/>
    <cellStyle name="Comma 2 3 11 3" xfId="4010" xr:uid="{C1AFB724-8716-46D2-9ACD-634208C5B833}"/>
    <cellStyle name="Comma 2 3 11 4" xfId="4573" xr:uid="{F5CC8B0A-B693-4BA7-8375-FB12AF70448D}"/>
    <cellStyle name="Comma 2 3 11 5" xfId="3815" xr:uid="{D69A7933-49F9-4830-B7C9-26D02C0E95D7}"/>
    <cellStyle name="Comma 2 3 11 6" xfId="4769" xr:uid="{872FFE2F-64B5-4306-8A4D-A1C0CD655EAE}"/>
    <cellStyle name="Comma 2 3 11 7" xfId="3619" xr:uid="{349335D5-7AF4-467B-B6D8-A7FD2E8DDCBF}"/>
    <cellStyle name="Comma 2 3 11 8" xfId="4967" xr:uid="{D312E2D2-E74C-4A13-8B23-2B9F47819269}"/>
    <cellStyle name="Comma 2 3 11 9" xfId="5293" xr:uid="{E32B1198-5A26-4F5F-A32A-24E9B97BB378}"/>
    <cellStyle name="Comma 2 3 12" xfId="1686" xr:uid="{89AD6CE9-09C2-4CEC-A743-CC22DB731DE2}"/>
    <cellStyle name="Comma 2 3 12 10" xfId="5617" xr:uid="{ABB8D767-3169-466D-8804-6DAE74DD8DF3}"/>
    <cellStyle name="Comma 2 3 12 11" xfId="5943" xr:uid="{7025D4C2-7A2B-42AE-AB35-73775127D011}"/>
    <cellStyle name="Comma 2 3 12 12" xfId="6269" xr:uid="{3B6090F1-9BA3-464B-AA91-C921A1965529}"/>
    <cellStyle name="Comma 2 3 12 13" xfId="6594" xr:uid="{2BDE484A-06CC-4566-9FE8-434C38F17056}"/>
    <cellStyle name="Comma 2 3 12 14" xfId="6919" xr:uid="{00571808-DD2D-480E-9697-03EB4C82A726}"/>
    <cellStyle name="Comma 2 3 12 15" xfId="7243" xr:uid="{BAAD9395-1B9E-4BE0-802A-FFB6C7E914E4}"/>
    <cellStyle name="Comma 2 3 12 16" xfId="7567" xr:uid="{63B71702-4BE5-48E4-88A1-C98E42A1C1FF}"/>
    <cellStyle name="Comma 2 3 12 17" xfId="7891" xr:uid="{532F9BB3-9BB2-4840-B124-10A8A00047CF}"/>
    <cellStyle name="Comma 2 3 12 18" xfId="8215" xr:uid="{D7FFF665-0B53-441E-9BF7-431B52176112}"/>
    <cellStyle name="Comma 2 3 12 19" xfId="8539" xr:uid="{0AB1E448-98B4-4719-8600-A6870E7C76F7}"/>
    <cellStyle name="Comma 2 3 12 2" xfId="2237" xr:uid="{6F09CF84-2E2F-4CBF-A377-FF5397DA72C3}"/>
    <cellStyle name="Comma 2 3 12 20" xfId="8863" xr:uid="{AC0841F6-535F-4189-9644-0FC62DF0A14B}"/>
    <cellStyle name="Comma 2 3 12 21" xfId="9187" xr:uid="{90CF9BC6-7EA6-4DF1-A583-D49EEE5EC92E}"/>
    <cellStyle name="Comma 2 3 12 22" xfId="9511" xr:uid="{A5220AB5-7893-4EEF-84B6-9B956D0B9DD8}"/>
    <cellStyle name="Comma 2 3 12 23" xfId="9835" xr:uid="{B1B39DD5-8076-4B5F-95B7-13FD27CB2DA0}"/>
    <cellStyle name="Comma 2 3 12 24" xfId="10159" xr:uid="{D707B0E2-4640-4918-AA83-A6D34855A553}"/>
    <cellStyle name="Comma 2 3 12 25" xfId="10483" xr:uid="{76C88C06-16C8-4C54-8F97-2AFA01C01DEB}"/>
    <cellStyle name="Comma 2 3 12 26" xfId="10803" xr:uid="{28A3F300-EA7E-40B2-A269-E95CB1359DD0}"/>
    <cellStyle name="Comma 2 3 12 27" xfId="11068" xr:uid="{9031C076-A23B-4BE5-AD12-275F42897B24}"/>
    <cellStyle name="Comma 2 3 12 28" xfId="11324" xr:uid="{D1DDDC45-56F1-4705-8C45-8357B5B5A9A0}"/>
    <cellStyle name="Comma 2 3 12 29" xfId="11579" xr:uid="{4D89E109-885A-41B9-AF27-B1B44D52BC3E}"/>
    <cellStyle name="Comma 2 3 12 3" xfId="4011" xr:uid="{EE7E242F-1C2A-4E6C-943C-2EFBC55E44EF}"/>
    <cellStyle name="Comma 2 3 12 4" xfId="4572" xr:uid="{8508103F-B895-40A5-ADA2-310B214AEAD2}"/>
    <cellStyle name="Comma 2 3 12 5" xfId="3816" xr:uid="{549CE784-1972-4611-B504-B2BE48AB420F}"/>
    <cellStyle name="Comma 2 3 12 6" xfId="4768" xr:uid="{DEFE0150-45F8-4507-916F-E0145E80DFCD}"/>
    <cellStyle name="Comma 2 3 12 7" xfId="3620" xr:uid="{AC6786E6-12B5-40B0-80AE-F2A731001562}"/>
    <cellStyle name="Comma 2 3 12 8" xfId="4966" xr:uid="{A8E7DC52-F6D4-4BBE-B293-1C8C3800E2BD}"/>
    <cellStyle name="Comma 2 3 12 9" xfId="5292" xr:uid="{1927A595-8DF0-4855-AD07-06C9D74DFAE2}"/>
    <cellStyle name="Comma 2 3 13" xfId="2238" xr:uid="{273CB722-6AA5-40D4-A9FF-31AFCEBAD4B1}"/>
    <cellStyle name="Comma 2 3 14" xfId="4008" xr:uid="{A432BB9B-6F81-4861-B2E6-E0510340D28C}"/>
    <cellStyle name="Comma 2 3 15" xfId="4575" xr:uid="{873AD442-B51D-44DD-ABA4-6D407F79FF26}"/>
    <cellStyle name="Comma 2 3 16" xfId="3813" xr:uid="{7A24283C-07EC-498C-9F2E-D9219C9DA1F0}"/>
    <cellStyle name="Comma 2 3 17" xfId="4771" xr:uid="{CBB27B07-8DAC-4FFF-A205-3B1617FCAF28}"/>
    <cellStyle name="Comma 2 3 18" xfId="3617" xr:uid="{8A75387D-227D-4BDF-B82A-9F26BD13105F}"/>
    <cellStyle name="Comma 2 3 19" xfId="4969" xr:uid="{58709A44-705B-446F-B134-C7F76D0022F9}"/>
    <cellStyle name="Comma 2 3 2" xfId="1114" xr:uid="{AC8CF069-E9CF-4601-AE43-F45E0383787C}"/>
    <cellStyle name="Comma 2 3 2 10" xfId="5616" xr:uid="{0F67F2A5-9661-4C6A-BE6D-E6754B3CEF93}"/>
    <cellStyle name="Comma 2 3 2 11" xfId="5942" xr:uid="{470E93AC-FFF1-4ED1-BD6C-3C8EB4331E99}"/>
    <cellStyle name="Comma 2 3 2 12" xfId="6268" xr:uid="{994E0700-988B-4CEC-BB9B-4111792556C4}"/>
    <cellStyle name="Comma 2 3 2 13" xfId="6593" xr:uid="{4E2CF9F8-3876-4DA1-933B-0C981D836F22}"/>
    <cellStyle name="Comma 2 3 2 14" xfId="6918" xr:uid="{810804D4-9B5A-45BB-AA4A-5B33C4C1AC03}"/>
    <cellStyle name="Comma 2 3 2 15" xfId="7242" xr:uid="{572B096E-5421-4787-8E7E-55FDD2E90E96}"/>
    <cellStyle name="Comma 2 3 2 16" xfId="7566" xr:uid="{2CFC302D-09A9-44C4-B012-7C3FC1A93B6F}"/>
    <cellStyle name="Comma 2 3 2 17" xfId="7890" xr:uid="{5005815E-C86C-42D3-8639-D020965D1301}"/>
    <cellStyle name="Comma 2 3 2 18" xfId="8214" xr:uid="{BC46931D-0790-402F-97A2-B22BC5028095}"/>
    <cellStyle name="Comma 2 3 2 19" xfId="8538" xr:uid="{38BC4E33-7561-4E3C-B865-7F17D6631725}"/>
    <cellStyle name="Comma 2 3 2 2" xfId="2239" xr:uid="{D82D0C14-C306-4A3B-915A-262EC5B1B9AA}"/>
    <cellStyle name="Comma 2 3 2 20" xfId="8862" xr:uid="{F4082339-6AE1-4AC6-A3CD-7BDCC6B136D2}"/>
    <cellStyle name="Comma 2 3 2 21" xfId="9186" xr:uid="{E0BADBA0-EC52-4D1C-9BAD-B8277AA194A6}"/>
    <cellStyle name="Comma 2 3 2 22" xfId="9510" xr:uid="{CAFCD346-45C0-494A-ADFF-CA234FFF6C31}"/>
    <cellStyle name="Comma 2 3 2 23" xfId="9834" xr:uid="{40C00849-E3C2-414C-BF01-B47644EB9AD1}"/>
    <cellStyle name="Comma 2 3 2 24" xfId="10158" xr:uid="{E18B9E44-0E67-4C2A-9A65-D737FED93130}"/>
    <cellStyle name="Comma 2 3 2 25" xfId="10482" xr:uid="{613956C7-C7E3-4110-A055-54FBAC349535}"/>
    <cellStyle name="Comma 2 3 2 26" xfId="10802" xr:uid="{400D2612-2CF0-4D4F-BDE0-215C5E69A4F8}"/>
    <cellStyle name="Comma 2 3 2 27" xfId="11067" xr:uid="{0A5CC29E-AA27-48B6-8BFF-013A148D6840}"/>
    <cellStyle name="Comma 2 3 2 28" xfId="11323" xr:uid="{8D0A421B-27A5-4226-84F0-F23F79AFC28F}"/>
    <cellStyle name="Comma 2 3 2 29" xfId="11578" xr:uid="{5A28A877-DEE5-4BA3-BEBF-21FE0D8B5853}"/>
    <cellStyle name="Comma 2 3 2 3" xfId="4012" xr:uid="{5A674EDC-491B-4333-90E2-73E69B6AB415}"/>
    <cellStyle name="Comma 2 3 2 4" xfId="4571" xr:uid="{3443922D-487E-45DE-9A0C-8036EEC757F0}"/>
    <cellStyle name="Comma 2 3 2 5" xfId="3817" xr:uid="{C5AC6915-173B-4077-B93B-6BB33EE2D59C}"/>
    <cellStyle name="Comma 2 3 2 6" xfId="4767" xr:uid="{319D17CB-2CDE-4A64-850E-860103D8C7A3}"/>
    <cellStyle name="Comma 2 3 2 7" xfId="3621" xr:uid="{B464A2CB-E7AE-4FE0-8717-32445E6510A5}"/>
    <cellStyle name="Comma 2 3 2 8" xfId="4965" xr:uid="{9CCBE552-1D1F-4C80-AB70-5C1DE57D1ADD}"/>
    <cellStyle name="Comma 2 3 2 9" xfId="5291" xr:uid="{165F0A84-264C-4CF3-870D-9253F95800CE}"/>
    <cellStyle name="Comma 2 3 20" xfId="5295" xr:uid="{B925FB1F-90A4-449A-85B5-8E3AC3AE9CAB}"/>
    <cellStyle name="Comma 2 3 21" xfId="5620" xr:uid="{61B5C744-35FD-4993-8F92-39CA1604E893}"/>
    <cellStyle name="Comma 2 3 22" xfId="5946" xr:uid="{27127891-003A-4709-AB4D-54AF90992FAF}"/>
    <cellStyle name="Comma 2 3 23" xfId="6272" xr:uid="{95AFBFA6-21B2-447A-82CE-5AB3E5F6288B}"/>
    <cellStyle name="Comma 2 3 24" xfId="6597" xr:uid="{2F4E69F5-9A9D-4588-AADF-F77A52A2DE45}"/>
    <cellStyle name="Comma 2 3 25" xfId="6922" xr:uid="{28A063DA-7E3F-4122-943D-EDC48891719E}"/>
    <cellStyle name="Comma 2 3 26" xfId="7246" xr:uid="{33669CC4-B4CC-4ADB-A312-CD33CD290B27}"/>
    <cellStyle name="Comma 2 3 27" xfId="7570" xr:uid="{A2C58A19-F865-41F8-97E5-01656F420EDC}"/>
    <cellStyle name="Comma 2 3 28" xfId="7894" xr:uid="{AF6A5C82-9CAD-4976-B658-3110D409D8D3}"/>
    <cellStyle name="Comma 2 3 29" xfId="8218" xr:uid="{87D0A661-3DCE-4402-8A97-0EA8828F1D25}"/>
    <cellStyle name="Comma 2 3 3" xfId="1181" xr:uid="{4E1A5A20-48E6-4735-AE05-0318076354DA}"/>
    <cellStyle name="Comma 2 3 3 10" xfId="5615" xr:uid="{DDA68A04-C592-43B6-84E3-0D67AE55F701}"/>
    <cellStyle name="Comma 2 3 3 11" xfId="5941" xr:uid="{63E1C9FE-91AC-4AF1-BE34-3C1EEC8960F6}"/>
    <cellStyle name="Comma 2 3 3 12" xfId="6267" xr:uid="{C2617882-08FC-49B3-BAAB-C4CF638380EA}"/>
    <cellStyle name="Comma 2 3 3 13" xfId="6592" xr:uid="{010E0E40-4F09-427B-B7F2-C2E44376D87B}"/>
    <cellStyle name="Comma 2 3 3 14" xfId="6917" xr:uid="{1E2C87F4-054F-4CE6-AB12-3988D4F8FDBC}"/>
    <cellStyle name="Comma 2 3 3 15" xfId="7241" xr:uid="{4BC93A71-E491-4631-B863-458595C2FCA0}"/>
    <cellStyle name="Comma 2 3 3 16" xfId="7565" xr:uid="{5D4F0DB6-1186-4C90-BFF9-FDB23EECD458}"/>
    <cellStyle name="Comma 2 3 3 17" xfId="7889" xr:uid="{8F256ABC-F93D-4C13-8D0C-41DFBD39DD09}"/>
    <cellStyle name="Comma 2 3 3 18" xfId="8213" xr:uid="{C37E0F90-998F-4931-A100-CE571BB7BB36}"/>
    <cellStyle name="Comma 2 3 3 19" xfId="8537" xr:uid="{99ABF5FB-DA12-480E-B66D-8C298E7B3AB7}"/>
    <cellStyle name="Comma 2 3 3 2" xfId="2240" xr:uid="{5A870581-82E3-4642-A4DD-79BC46F86285}"/>
    <cellStyle name="Comma 2 3 3 20" xfId="8861" xr:uid="{9BA95C26-DCD0-402F-BDF7-CFD834EF4F47}"/>
    <cellStyle name="Comma 2 3 3 21" xfId="9185" xr:uid="{11A43D2E-4AF7-473B-80A7-5855469A834F}"/>
    <cellStyle name="Comma 2 3 3 22" xfId="9509" xr:uid="{A81D41FC-BD1B-4E01-B45D-402B78D75BB5}"/>
    <cellStyle name="Comma 2 3 3 23" xfId="9833" xr:uid="{4929C821-962B-4067-A5DF-31D31922A1C9}"/>
    <cellStyle name="Comma 2 3 3 24" xfId="10157" xr:uid="{ECD47FA7-D408-45CB-8393-EC97DC986155}"/>
    <cellStyle name="Comma 2 3 3 25" xfId="10481" xr:uid="{8572EE1C-11B6-43E2-AAF8-0B1DA9A97774}"/>
    <cellStyle name="Comma 2 3 3 26" xfId="10801" xr:uid="{BD430074-6214-41EC-B747-E9CD101AD928}"/>
    <cellStyle name="Comma 2 3 3 27" xfId="11066" xr:uid="{6DB86483-59C9-4538-93DA-C02D082CB709}"/>
    <cellStyle name="Comma 2 3 3 28" xfId="11322" xr:uid="{AE75006C-1D40-4E49-8688-A4832A3B880A}"/>
    <cellStyle name="Comma 2 3 3 29" xfId="11577" xr:uid="{EE6E7EDB-E1FB-47F2-AE05-47D3EAB14DA2}"/>
    <cellStyle name="Comma 2 3 3 3" xfId="4013" xr:uid="{0AD40C38-6796-4C4F-87ED-BDBC0F3D22E5}"/>
    <cellStyle name="Comma 2 3 3 4" xfId="4570" xr:uid="{43E6FC98-891E-4D27-8EAD-4E20A2013D6A}"/>
    <cellStyle name="Comma 2 3 3 5" xfId="3818" xr:uid="{98886C3C-EA8D-480F-8421-6191789CB186}"/>
    <cellStyle name="Comma 2 3 3 6" xfId="4766" xr:uid="{1FE3B6EB-4210-435F-9E6B-4174B320B7A7}"/>
    <cellStyle name="Comma 2 3 3 7" xfId="3622" xr:uid="{BBDDC3A6-E244-4E1C-BF78-B92C2ED6B9BA}"/>
    <cellStyle name="Comma 2 3 3 8" xfId="4964" xr:uid="{7E20A2E2-E0CE-486B-A51A-952398B8EDCD}"/>
    <cellStyle name="Comma 2 3 3 9" xfId="5290" xr:uid="{DE3B3A72-F065-444D-8EF4-B5C8165C25AA}"/>
    <cellStyle name="Comma 2 3 30" xfId="8542" xr:uid="{7992E7C4-6BEB-4419-BF01-B751C7FE0B72}"/>
    <cellStyle name="Comma 2 3 31" xfId="8866" xr:uid="{7C6EC40B-B8F4-4668-85F6-40C01170C9F8}"/>
    <cellStyle name="Comma 2 3 32" xfId="9190" xr:uid="{6C709AF3-25DA-49BB-9ED5-BD7279C7E25D}"/>
    <cellStyle name="Comma 2 3 33" xfId="9514" xr:uid="{8C77C8D9-07B7-42A1-B1B4-6224EA7E434D}"/>
    <cellStyle name="Comma 2 3 34" xfId="9838" xr:uid="{D67F087D-54F5-44E0-B488-6BB164681AE1}"/>
    <cellStyle name="Comma 2 3 35" xfId="10162" xr:uid="{B1D0637C-EDAE-4CFD-A912-6212A3AA3199}"/>
    <cellStyle name="Comma 2 3 36" xfId="10486" xr:uid="{DB39C4E9-E6C9-4F54-A630-7247D50E8DFE}"/>
    <cellStyle name="Comma 2 3 37" xfId="10806" xr:uid="{63B3AF6B-ADDD-4AB2-8866-85F5D2BC5A66}"/>
    <cellStyle name="Comma 2 3 38" xfId="11071" xr:uid="{B271729E-7ABC-4E34-AD7E-34973D0DACFE}"/>
    <cellStyle name="Comma 2 3 39" xfId="11327" xr:uid="{7363EE30-42FA-48D7-8198-E57680FFDF93}"/>
    <cellStyle name="Comma 2 3 4" xfId="1171" xr:uid="{0E9107D6-E7D3-4D11-9A2C-FEB5D66C1881}"/>
    <cellStyle name="Comma 2 3 4 10" xfId="5614" xr:uid="{5B84BE20-CAB4-4AB2-8307-1778F19E7DA1}"/>
    <cellStyle name="Comma 2 3 4 11" xfId="5940" xr:uid="{1C4A0C4F-A09E-4A58-AD85-CC900B1BB847}"/>
    <cellStyle name="Comma 2 3 4 12" xfId="6266" xr:uid="{2B4EA0F1-09EE-43ED-967D-A6B7A21ED5E0}"/>
    <cellStyle name="Comma 2 3 4 13" xfId="6591" xr:uid="{7512343A-701C-4057-8892-D190C3D0DE36}"/>
    <cellStyle name="Comma 2 3 4 14" xfId="6916" xr:uid="{9517321E-E288-45FF-BD90-B1F2818C8D22}"/>
    <cellStyle name="Comma 2 3 4 15" xfId="7240" xr:uid="{C0211763-CC37-4C20-8BCB-4B788507BE9F}"/>
    <cellStyle name="Comma 2 3 4 16" xfId="7564" xr:uid="{00631A29-6598-4A02-91C1-10D5ABF4F799}"/>
    <cellStyle name="Comma 2 3 4 17" xfId="7888" xr:uid="{CEBD2B66-0F13-43BA-AE57-A6DFCD73B792}"/>
    <cellStyle name="Comma 2 3 4 18" xfId="8212" xr:uid="{5896F4F2-BF53-4D0B-A68D-1DD4824093D7}"/>
    <cellStyle name="Comma 2 3 4 19" xfId="8536" xr:uid="{B31A781A-67FE-4F02-94CA-9342C0B0A8BD}"/>
    <cellStyle name="Comma 2 3 4 2" xfId="2241" xr:uid="{7CE1B1C3-8AE1-438E-88E4-C504C1587E65}"/>
    <cellStyle name="Comma 2 3 4 20" xfId="8860" xr:uid="{D484A60D-0924-4872-8B60-B893ECE75033}"/>
    <cellStyle name="Comma 2 3 4 21" xfId="9184" xr:uid="{BBE566DD-2D23-4327-AF81-BA2BCD43AEC4}"/>
    <cellStyle name="Comma 2 3 4 22" xfId="9508" xr:uid="{90C79A68-48A2-4F94-A1C8-571BEB556CF7}"/>
    <cellStyle name="Comma 2 3 4 23" xfId="9832" xr:uid="{0556DF70-09E4-4C0E-A851-442E7CD3F6D8}"/>
    <cellStyle name="Comma 2 3 4 24" xfId="10156" xr:uid="{B08A0554-BBB8-4D66-8288-F2926BB4D9CD}"/>
    <cellStyle name="Comma 2 3 4 25" xfId="10480" xr:uid="{CC0753A2-5CF9-45C0-857D-6FC6DA87298B}"/>
    <cellStyle name="Comma 2 3 4 26" xfId="10800" xr:uid="{F901E3C6-22CA-4289-8C99-18747939456E}"/>
    <cellStyle name="Comma 2 3 4 27" xfId="11065" xr:uid="{010D6CFC-EF78-4D83-A9DF-9E7FDB674AB7}"/>
    <cellStyle name="Comma 2 3 4 28" xfId="11321" xr:uid="{D9944752-E1D0-457D-AA19-EAE4E1F9DB52}"/>
    <cellStyle name="Comma 2 3 4 29" xfId="11576" xr:uid="{6AAD8495-3037-423D-AFC7-C75CAD256B5A}"/>
    <cellStyle name="Comma 2 3 4 3" xfId="4014" xr:uid="{5F9F7B22-330C-4A66-B54C-781DFEC1B4EC}"/>
    <cellStyle name="Comma 2 3 4 4" xfId="4569" xr:uid="{1BBB1E63-0946-4859-9810-8FF4A0BF99AA}"/>
    <cellStyle name="Comma 2 3 4 5" xfId="3819" xr:uid="{43CC3887-8BB6-4E22-9A5B-19A51EC646EC}"/>
    <cellStyle name="Comma 2 3 4 6" xfId="4765" xr:uid="{601AE1A2-8CCC-4F40-A1E2-CCEB8D5D8E66}"/>
    <cellStyle name="Comma 2 3 4 7" xfId="3623" xr:uid="{B5EF83FD-DEF4-4F41-8529-9C1B55173F4D}"/>
    <cellStyle name="Comma 2 3 4 8" xfId="4963" xr:uid="{F2EB29E3-93CB-45DB-B1A0-414A47A2211F}"/>
    <cellStyle name="Comma 2 3 4 9" xfId="5289" xr:uid="{99877FDF-FE6E-4A18-9801-267332B91C7F}"/>
    <cellStyle name="Comma 2 3 40" xfId="11582" xr:uid="{0648C70F-BBC5-4456-950D-15464E1E53EE}"/>
    <cellStyle name="Comma 2 3 5" xfId="1154" xr:uid="{BD8A0178-FA1A-40E1-8961-C8935C09482F}"/>
    <cellStyle name="Comma 2 3 5 10" xfId="5613" xr:uid="{5E0D7287-4B09-45CC-AC30-20033B2E03E1}"/>
    <cellStyle name="Comma 2 3 5 11" xfId="5939" xr:uid="{424DC655-3CFC-41ED-A189-272DDD2CB1AC}"/>
    <cellStyle name="Comma 2 3 5 12" xfId="6265" xr:uid="{A9E37EBA-C4FD-45AF-9290-BE2C8EB91569}"/>
    <cellStyle name="Comma 2 3 5 13" xfId="6590" xr:uid="{F4249F35-F3B5-4E04-806D-E41954ECB27D}"/>
    <cellStyle name="Comma 2 3 5 14" xfId="6915" xr:uid="{7ACA34E4-B835-4049-92B4-593D80555D1D}"/>
    <cellStyle name="Comma 2 3 5 15" xfId="7239" xr:uid="{06544014-E024-4C59-BBF3-3B71F71E9EBF}"/>
    <cellStyle name="Comma 2 3 5 16" xfId="7563" xr:uid="{A59F68E7-486F-4A20-83D2-35BA301F9C22}"/>
    <cellStyle name="Comma 2 3 5 17" xfId="7887" xr:uid="{C6F79154-4439-43A8-995D-7D86D43B838E}"/>
    <cellStyle name="Comma 2 3 5 18" xfId="8211" xr:uid="{E3E80AB9-9EE6-4ADD-A669-786A31613135}"/>
    <cellStyle name="Comma 2 3 5 19" xfId="8535" xr:uid="{9E359A5E-B8A2-4B8C-ACA3-25E7B5C6C715}"/>
    <cellStyle name="Comma 2 3 5 2" xfId="2242" xr:uid="{964735A5-DE56-464B-81DB-2DDEE2AD2495}"/>
    <cellStyle name="Comma 2 3 5 20" xfId="8859" xr:uid="{3AF29015-D0D7-4F83-A214-57BCDD7D565C}"/>
    <cellStyle name="Comma 2 3 5 21" xfId="9183" xr:uid="{D3EE1E9F-AD86-4F3C-B20B-1AB6B8C2B04F}"/>
    <cellStyle name="Comma 2 3 5 22" xfId="9507" xr:uid="{5D76BA9C-0040-43D1-9F60-761E83257381}"/>
    <cellStyle name="Comma 2 3 5 23" xfId="9831" xr:uid="{C59CAF72-31E9-466F-9CAC-14B8E4E4EC49}"/>
    <cellStyle name="Comma 2 3 5 24" xfId="10155" xr:uid="{0D290CFB-81CC-4832-850E-6018FC4F5A3E}"/>
    <cellStyle name="Comma 2 3 5 25" xfId="10479" xr:uid="{D7F7FF60-B3D5-46F5-B581-C5F0BCCC8184}"/>
    <cellStyle name="Comma 2 3 5 26" xfId="10799" xr:uid="{598FC470-3153-4DA8-8FA1-B4E8515DD237}"/>
    <cellStyle name="Comma 2 3 5 27" xfId="11064" xr:uid="{2E425F91-E719-4A95-AC4A-423677058AD6}"/>
    <cellStyle name="Comma 2 3 5 28" xfId="11320" xr:uid="{A01EDA1B-46E7-47C0-B40A-4FB5906A9EDA}"/>
    <cellStyle name="Comma 2 3 5 29" xfId="11575" xr:uid="{31DF23C0-7324-4947-A18B-B998E902FC4D}"/>
    <cellStyle name="Comma 2 3 5 3" xfId="4015" xr:uid="{CBF47403-AC6D-404E-BD0F-6D5C17025F49}"/>
    <cellStyle name="Comma 2 3 5 4" xfId="4568" xr:uid="{87F71CB4-406B-4447-A482-7F5CB3D279B9}"/>
    <cellStyle name="Comma 2 3 5 5" xfId="3820" xr:uid="{0D2C284A-BA5D-41C8-8505-05FA5144C1D1}"/>
    <cellStyle name="Comma 2 3 5 6" xfId="4764" xr:uid="{95248ECA-6FB4-4116-9CC8-DD9368AEFDF3}"/>
    <cellStyle name="Comma 2 3 5 7" xfId="3624" xr:uid="{7C4962CC-3329-4B9E-9D72-19F2F881DADF}"/>
    <cellStyle name="Comma 2 3 5 8" xfId="4962" xr:uid="{68E5D51F-1B62-419F-AD1C-20E3DB09621C}"/>
    <cellStyle name="Comma 2 3 5 9" xfId="5288" xr:uid="{97559CEB-D701-48F0-8AF7-4DAA352B21D4}"/>
    <cellStyle name="Comma 2 3 6" xfId="1168" xr:uid="{4C27A3CF-C94A-4961-8524-0161E5FA477A}"/>
    <cellStyle name="Comma 2 3 6 10" xfId="5612" xr:uid="{C10F72B8-5AD4-452C-95B3-A8FAEB4ECA26}"/>
    <cellStyle name="Comma 2 3 6 11" xfId="5938" xr:uid="{AEB91603-B262-426B-908E-77A33136AD57}"/>
    <cellStyle name="Comma 2 3 6 12" xfId="6264" xr:uid="{19442DD5-7B2B-416F-A917-DC2DDE7F617F}"/>
    <cellStyle name="Comma 2 3 6 13" xfId="6589" xr:uid="{1C287F41-6F3D-4888-BBD6-AAFB33DF08BD}"/>
    <cellStyle name="Comma 2 3 6 14" xfId="6914" xr:uid="{6B97B860-4DD8-4AD4-8863-A894419156BA}"/>
    <cellStyle name="Comma 2 3 6 15" xfId="7238" xr:uid="{868EC265-AC1C-470A-BE58-737D1F1451BD}"/>
    <cellStyle name="Comma 2 3 6 16" xfId="7562" xr:uid="{334481F0-CC72-4C6C-8884-55CC3CC02D0E}"/>
    <cellStyle name="Comma 2 3 6 17" xfId="7886" xr:uid="{D00249F6-1ACA-4C28-9DE7-46A3B2CD7A60}"/>
    <cellStyle name="Comma 2 3 6 18" xfId="8210" xr:uid="{30A7BA96-25CB-48A5-A1B9-EE1660CBD931}"/>
    <cellStyle name="Comma 2 3 6 19" xfId="8534" xr:uid="{31CCDEC4-EE38-478A-AAE7-A8025334A51A}"/>
    <cellStyle name="Comma 2 3 6 2" xfId="2243" xr:uid="{C18583A1-185B-44F5-A083-8E3F03CD6B28}"/>
    <cellStyle name="Comma 2 3 6 20" xfId="8858" xr:uid="{3839674E-F6A7-4898-8C41-3F6454F8BA49}"/>
    <cellStyle name="Comma 2 3 6 21" xfId="9182" xr:uid="{570713FB-D97D-4FBE-B51B-13EC2F1BA38F}"/>
    <cellStyle name="Comma 2 3 6 22" xfId="9506" xr:uid="{95B3AA29-F6E6-4390-A58A-73BF22ED0069}"/>
    <cellStyle name="Comma 2 3 6 23" xfId="9830" xr:uid="{CBA2B91B-8045-4DC7-AE9D-0ABD2A52D5A5}"/>
    <cellStyle name="Comma 2 3 6 24" xfId="10154" xr:uid="{80AF7811-59AD-45D0-9F97-9BF454C85FAA}"/>
    <cellStyle name="Comma 2 3 6 25" xfId="10478" xr:uid="{58C5AB76-0022-4534-B9E7-E120A13241CF}"/>
    <cellStyle name="Comma 2 3 6 26" xfId="10798" xr:uid="{7A3DD2A3-4DC5-43DE-832C-CC721DCD2CE9}"/>
    <cellStyle name="Comma 2 3 6 27" xfId="11063" xr:uid="{4815DE5D-658B-4C26-BBC2-B04CB3C9A08E}"/>
    <cellStyle name="Comma 2 3 6 28" xfId="11319" xr:uid="{C6A5ADFF-48FB-418C-AA10-F8CA15CBB55D}"/>
    <cellStyle name="Comma 2 3 6 29" xfId="11574" xr:uid="{AD3B8953-C6B1-4B72-B1B2-6CE4941252C4}"/>
    <cellStyle name="Comma 2 3 6 3" xfId="4016" xr:uid="{90E46471-31E9-4E60-A8AA-EA059DC36628}"/>
    <cellStyle name="Comma 2 3 6 4" xfId="4567" xr:uid="{6D2792E0-73F6-4019-AE04-CFB485DE8B22}"/>
    <cellStyle name="Comma 2 3 6 5" xfId="3821" xr:uid="{87AE195F-0CAA-452E-9467-CCE7B60B7783}"/>
    <cellStyle name="Comma 2 3 6 6" xfId="4763" xr:uid="{E431DDC6-8054-4FE5-B46B-11042847050E}"/>
    <cellStyle name="Comma 2 3 6 7" xfId="3625" xr:uid="{0104EA95-381F-4C3D-B767-B5A548970752}"/>
    <cellStyle name="Comma 2 3 6 8" xfId="4961" xr:uid="{7EBDF9A1-AFF9-42B4-893C-9C76F557B9C7}"/>
    <cellStyle name="Comma 2 3 6 9" xfId="5287" xr:uid="{3824BB5C-687E-4CAA-92D9-1D8899C94E7B}"/>
    <cellStyle name="Comma 2 3 7" xfId="1259" xr:uid="{17D65A69-7FE6-4905-8176-851E2899ADE2}"/>
    <cellStyle name="Comma 2 3 7 10" xfId="5611" xr:uid="{A2B37AFD-6141-41A5-BD33-FC0C5FF15B85}"/>
    <cellStyle name="Comma 2 3 7 11" xfId="5937" xr:uid="{C26AAB61-6EAD-4106-B8F5-144560FE3FE9}"/>
    <cellStyle name="Comma 2 3 7 12" xfId="6263" xr:uid="{CBD41199-C0AE-495C-8737-9D9484C0C6F6}"/>
    <cellStyle name="Comma 2 3 7 13" xfId="6588" xr:uid="{B8489BC2-69E3-4E2C-A4E0-591CBCB80B99}"/>
    <cellStyle name="Comma 2 3 7 14" xfId="6913" xr:uid="{007D0CCC-45C8-4D99-BFC2-1534CEE7A3B3}"/>
    <cellStyle name="Comma 2 3 7 15" xfId="7237" xr:uid="{29C3764D-ACFB-4F99-A0F5-B00FB09D11BD}"/>
    <cellStyle name="Comma 2 3 7 16" xfId="7561" xr:uid="{59E5D181-CAEA-4496-8D67-C8B155924677}"/>
    <cellStyle name="Comma 2 3 7 17" xfId="7885" xr:uid="{892265BD-B450-4F67-B323-75D694008788}"/>
    <cellStyle name="Comma 2 3 7 18" xfId="8209" xr:uid="{DBBAEC2F-5377-4F95-BC51-981F108C0845}"/>
    <cellStyle name="Comma 2 3 7 19" xfId="8533" xr:uid="{72CCE1F4-0F4D-48A5-AE99-4A53BE8A32A0}"/>
    <cellStyle name="Comma 2 3 7 2" xfId="2244" xr:uid="{2AAFAF24-75EB-484A-9F65-2F09C26EC832}"/>
    <cellStyle name="Comma 2 3 7 20" xfId="8857" xr:uid="{8FD2221D-92E4-4D65-B859-83F6F43347C2}"/>
    <cellStyle name="Comma 2 3 7 21" xfId="9181" xr:uid="{F261D39E-D210-4DA4-9FE8-50DF3C426C6A}"/>
    <cellStyle name="Comma 2 3 7 22" xfId="9505" xr:uid="{C47EC8E7-13F0-4584-8FFB-C9E20F05B15C}"/>
    <cellStyle name="Comma 2 3 7 23" xfId="9829" xr:uid="{EA258C0A-CFA0-4245-93EF-CB94CF1B7BC5}"/>
    <cellStyle name="Comma 2 3 7 24" xfId="10153" xr:uid="{929E8EA1-2952-4005-8CA7-D5626E846349}"/>
    <cellStyle name="Comma 2 3 7 25" xfId="10477" xr:uid="{C8DD6243-8145-4B12-B4AA-C76B3D955CB8}"/>
    <cellStyle name="Comma 2 3 7 26" xfId="10797" xr:uid="{D02E48FD-8979-42D0-9DF0-9A1F65945C0A}"/>
    <cellStyle name="Comma 2 3 7 27" xfId="11062" xr:uid="{E36D4231-C682-4A20-84F2-07AA35D859BD}"/>
    <cellStyle name="Comma 2 3 7 28" xfId="11318" xr:uid="{AD38E2E3-D676-4344-9714-B4E8861E696B}"/>
    <cellStyle name="Comma 2 3 7 29" xfId="11573" xr:uid="{F161A8EF-B7E4-4B12-B060-79BFB18FC35C}"/>
    <cellStyle name="Comma 2 3 7 3" xfId="4017" xr:uid="{94FECE51-79E8-47D4-B97C-6E14A1D62A82}"/>
    <cellStyle name="Comma 2 3 7 4" xfId="4566" xr:uid="{DDB1B651-ADC1-45D8-9732-80B1C2BF2645}"/>
    <cellStyle name="Comma 2 3 7 5" xfId="3822" xr:uid="{56E14FB0-182D-49FA-93FD-6002CC7E9112}"/>
    <cellStyle name="Comma 2 3 7 6" xfId="4762" xr:uid="{00EC0351-7C13-469E-AD75-399BD2EA9CA3}"/>
    <cellStyle name="Comma 2 3 7 7" xfId="3626" xr:uid="{EDB7348A-1A33-4B4F-9520-A3A99A6AD841}"/>
    <cellStyle name="Comma 2 3 7 8" xfId="4960" xr:uid="{2065C90B-3B46-40C7-B8D9-548025EE8C9B}"/>
    <cellStyle name="Comma 2 3 7 9" xfId="5286" xr:uid="{09A323CB-AA63-4638-8A35-6273259BEAB8}"/>
    <cellStyle name="Comma 2 3 8" xfId="1283" xr:uid="{C0A7BC34-3111-43BD-93F8-0A3C3D05E19E}"/>
    <cellStyle name="Comma 2 3 8 10" xfId="5610" xr:uid="{02508B67-E34A-4605-8FC6-40FB884F92DE}"/>
    <cellStyle name="Comma 2 3 8 11" xfId="5936" xr:uid="{1C1CC057-C710-4976-87EE-05AFDD363027}"/>
    <cellStyle name="Comma 2 3 8 12" xfId="6262" xr:uid="{45016BFE-AC3B-4BD8-A78B-092F56E28C32}"/>
    <cellStyle name="Comma 2 3 8 13" xfId="6587" xr:uid="{B1DB1537-F265-4BF7-8CC3-59324C3BF62F}"/>
    <cellStyle name="Comma 2 3 8 14" xfId="6912" xr:uid="{C76DFA3C-ABAE-475B-B9AA-B186CBD4D7BA}"/>
    <cellStyle name="Comma 2 3 8 15" xfId="7236" xr:uid="{F26BFC6B-7BF6-4196-A3EC-35C93B780949}"/>
    <cellStyle name="Comma 2 3 8 16" xfId="7560" xr:uid="{1FC0F5B3-13FF-4DCB-B027-BB430A075A94}"/>
    <cellStyle name="Comma 2 3 8 17" xfId="7884" xr:uid="{775BD997-13E9-42C8-B3F4-AA840DE4B17A}"/>
    <cellStyle name="Comma 2 3 8 18" xfId="8208" xr:uid="{6FE847BD-60BC-48B4-B7E4-F30524676BB8}"/>
    <cellStyle name="Comma 2 3 8 19" xfId="8532" xr:uid="{BFCACE8E-04DF-4EF6-B787-058930C4C01B}"/>
    <cellStyle name="Comma 2 3 8 2" xfId="2245" xr:uid="{D23A4B18-B6FD-40A3-B914-4D27573A6F56}"/>
    <cellStyle name="Comma 2 3 8 20" xfId="8856" xr:uid="{84D7F3F2-C232-41BA-B568-1C30D8245677}"/>
    <cellStyle name="Comma 2 3 8 21" xfId="9180" xr:uid="{74F376B8-4E8D-4700-9B65-BE01C4325446}"/>
    <cellStyle name="Comma 2 3 8 22" xfId="9504" xr:uid="{CD4901F0-7329-4DEE-B7D2-14AB7F6615EC}"/>
    <cellStyle name="Comma 2 3 8 23" xfId="9828" xr:uid="{B676BCCE-5D81-44A2-A0B9-EEED169AC6B9}"/>
    <cellStyle name="Comma 2 3 8 24" xfId="10152" xr:uid="{A1BB9688-A0A1-401C-917B-AF8DEBAFAC56}"/>
    <cellStyle name="Comma 2 3 8 25" xfId="10476" xr:uid="{DD08D3BB-149F-46E2-89F9-6826E9BCF736}"/>
    <cellStyle name="Comma 2 3 8 26" xfId="10796" xr:uid="{EF24236B-D9DC-44C8-A95B-D033E51C72FF}"/>
    <cellStyle name="Comma 2 3 8 27" xfId="11061" xr:uid="{00A39BE9-C6CF-4775-AE71-7F9A70C3B6A8}"/>
    <cellStyle name="Comma 2 3 8 28" xfId="11317" xr:uid="{335644B6-F1E5-452A-88AD-5EFDBC2C55DA}"/>
    <cellStyle name="Comma 2 3 8 29" xfId="11572" xr:uid="{9688468F-C43B-420F-9E39-1B4E9E81F795}"/>
    <cellStyle name="Comma 2 3 8 3" xfId="4018" xr:uid="{581FDB2D-5C55-445A-B31D-6EE7D7BB09B2}"/>
    <cellStyle name="Comma 2 3 8 4" xfId="4565" xr:uid="{A9C42B33-4713-49FB-97E7-B309FD80F4B3}"/>
    <cellStyle name="Comma 2 3 8 5" xfId="3823" xr:uid="{AA5E6D2A-5901-4FF9-9A14-99527C68BC5F}"/>
    <cellStyle name="Comma 2 3 8 6" xfId="4761" xr:uid="{ECD1EE44-F38E-4D09-B634-DE5FB54B922A}"/>
    <cellStyle name="Comma 2 3 8 7" xfId="3627" xr:uid="{A1916C51-3814-47B2-B301-0CD27542AB83}"/>
    <cellStyle name="Comma 2 3 8 8" xfId="4959" xr:uid="{B18BD54B-4811-4D04-883F-A013FBBFE292}"/>
    <cellStyle name="Comma 2 3 8 9" xfId="5285" xr:uid="{952E5683-E326-496A-BC19-E430F4C36249}"/>
    <cellStyle name="Comma 2 3 9" xfId="1635" xr:uid="{9B633F41-F363-4E55-9582-CEE5050990C3}"/>
    <cellStyle name="Comma 2 3 9 10" xfId="5609" xr:uid="{608AFBB5-D37F-4D3B-8520-229FE7C1F8E4}"/>
    <cellStyle name="Comma 2 3 9 11" xfId="5935" xr:uid="{90949844-D022-4380-BA98-3A1A2F3B0382}"/>
    <cellStyle name="Comma 2 3 9 12" xfId="6261" xr:uid="{4DB87C41-DC8A-4AF8-A560-FCF4CAB4A4EA}"/>
    <cellStyle name="Comma 2 3 9 13" xfId="6586" xr:uid="{432410AC-5548-46C6-A22E-6E2BF0D48D09}"/>
    <cellStyle name="Comma 2 3 9 14" xfId="6911" xr:uid="{207FEBBC-C31D-47A5-831C-048916EF5BA3}"/>
    <cellStyle name="Comma 2 3 9 15" xfId="7235" xr:uid="{1C78FDE5-FD5D-4960-AA42-CBA68AD90F12}"/>
    <cellStyle name="Comma 2 3 9 16" xfId="7559" xr:uid="{21A70C47-FCE1-44F2-A37B-0ECDA1246628}"/>
    <cellStyle name="Comma 2 3 9 17" xfId="7883" xr:uid="{718B782F-81F7-44D7-9546-AA978CA3D30D}"/>
    <cellStyle name="Comma 2 3 9 18" xfId="8207" xr:uid="{52CAC5F5-D2C2-428C-BC20-CAFF41528DA1}"/>
    <cellStyle name="Comma 2 3 9 19" xfId="8531" xr:uid="{786F1207-58FD-43EF-B7FB-F54854BF3AF0}"/>
    <cellStyle name="Comma 2 3 9 2" xfId="2246" xr:uid="{3CBF0A78-C920-4AD5-9926-4372915DFE29}"/>
    <cellStyle name="Comma 2 3 9 20" xfId="8855" xr:uid="{710B8A5A-2FB4-431A-8E2B-226EB3A0AC3C}"/>
    <cellStyle name="Comma 2 3 9 21" xfId="9179" xr:uid="{01286164-C481-4962-909B-4AA13D18287E}"/>
    <cellStyle name="Comma 2 3 9 22" xfId="9503" xr:uid="{F0A3089A-9394-494D-A418-B16C06BB5883}"/>
    <cellStyle name="Comma 2 3 9 23" xfId="9827" xr:uid="{A95C7779-77CB-4F4F-9560-599C1845199D}"/>
    <cellStyle name="Comma 2 3 9 24" xfId="10151" xr:uid="{9A5B10A2-91F2-446F-AC82-AED5275B486D}"/>
    <cellStyle name="Comma 2 3 9 25" xfId="10475" xr:uid="{3FAFCAD9-C9F6-45D4-9B27-B0E04D375468}"/>
    <cellStyle name="Comma 2 3 9 26" xfId="10795" xr:uid="{4EEB72FF-0DB4-4126-9186-25B9A8E036E5}"/>
    <cellStyle name="Comma 2 3 9 27" xfId="11060" xr:uid="{98B7B27B-A079-4031-91F7-BC8FDBB7F32C}"/>
    <cellStyle name="Comma 2 3 9 28" xfId="11316" xr:uid="{7CDCD167-3893-4A4E-9F6B-9783337D95DF}"/>
    <cellStyle name="Comma 2 3 9 29" xfId="11571" xr:uid="{C9FA1E86-3244-4B38-AD08-C06113DEF8CB}"/>
    <cellStyle name="Comma 2 3 9 3" xfId="4019" xr:uid="{511F6EEB-912F-4C1B-8B0F-4457FE08F84E}"/>
    <cellStyle name="Comma 2 3 9 4" xfId="4564" xr:uid="{0A171964-0F5B-4E2F-8A0F-2F40F5612F72}"/>
    <cellStyle name="Comma 2 3 9 5" xfId="3824" xr:uid="{9296D587-1FE1-4550-B634-AA21E4FDDBAC}"/>
    <cellStyle name="Comma 2 3 9 6" xfId="4760" xr:uid="{585955FD-5461-41B5-9A63-C2FDA5EA23DE}"/>
    <cellStyle name="Comma 2 3 9 7" xfId="3628" xr:uid="{E3578F29-7B35-4523-96DB-273A794A0FA0}"/>
    <cellStyle name="Comma 2 3 9 8" xfId="4958" xr:uid="{FBDA9C58-073C-4DD4-B925-C9721CD0FEC2}"/>
    <cellStyle name="Comma 2 3 9 9" xfId="5284" xr:uid="{CA30A823-022E-4E39-A72D-8AC901CACD99}"/>
    <cellStyle name="Comma 2 30" xfId="410" xr:uid="{1194C8AA-B39C-4C6F-8BA1-1093B45A71E2}"/>
    <cellStyle name="Comma 2 30 10" xfId="5608" xr:uid="{D02EB3B0-7063-4084-9DB8-98BBCC80515A}"/>
    <cellStyle name="Comma 2 30 11" xfId="5934" xr:uid="{8AF9AF00-3AC3-406D-A18E-17A09619A9D3}"/>
    <cellStyle name="Comma 2 30 12" xfId="6260" xr:uid="{1389FDAE-3718-4025-810B-9166B4B1BCFF}"/>
    <cellStyle name="Comma 2 30 13" xfId="6585" xr:uid="{99EF6BD8-D989-44A4-909E-C5D6C2AF3231}"/>
    <cellStyle name="Comma 2 30 14" xfId="6910" xr:uid="{C39A7D38-4A10-4C46-9435-B2B41A27CE13}"/>
    <cellStyle name="Comma 2 30 15" xfId="7234" xr:uid="{4811DAD5-C465-40DF-AB02-42A7C6B03B7F}"/>
    <cellStyle name="Comma 2 30 16" xfId="7558" xr:uid="{442634E5-F599-449B-9334-DF610C28B30E}"/>
    <cellStyle name="Comma 2 30 17" xfId="7882" xr:uid="{7357929B-5EB3-4E3F-9D6B-BDCC2F8B1D3F}"/>
    <cellStyle name="Comma 2 30 18" xfId="8206" xr:uid="{13B985E9-5E52-4085-A684-4C76193BFE80}"/>
    <cellStyle name="Comma 2 30 19" xfId="8530" xr:uid="{2B5B0455-6FE1-4185-B9E6-2A32ECD13E76}"/>
    <cellStyle name="Comma 2 30 2" xfId="2247" xr:uid="{FE780CD9-5C88-4BAF-A8EE-43821C7DF87C}"/>
    <cellStyle name="Comma 2 30 20" xfId="8854" xr:uid="{F3FD659E-E72F-492B-A9CF-19DEF143CCEA}"/>
    <cellStyle name="Comma 2 30 21" xfId="9178" xr:uid="{DE69EA49-0DE0-49D6-AFEB-10459B1F39AF}"/>
    <cellStyle name="Comma 2 30 22" xfId="9502" xr:uid="{618B6682-82FB-4ED6-A484-426EFBB5CBE7}"/>
    <cellStyle name="Comma 2 30 23" xfId="9826" xr:uid="{24DF40E5-E78C-4C26-9A1A-EFE75D94A979}"/>
    <cellStyle name="Comma 2 30 24" xfId="10150" xr:uid="{18C8F36E-CFBB-4537-84DF-9E5D8F110A77}"/>
    <cellStyle name="Comma 2 30 25" xfId="10474" xr:uid="{B3ED3F2C-2AEA-4F21-AFC9-213A74F3BFA8}"/>
    <cellStyle name="Comma 2 30 26" xfId="10794" xr:uid="{917E4F88-DF1C-4DC8-B4B8-7CC9980D4741}"/>
    <cellStyle name="Comma 2 30 27" xfId="11059" xr:uid="{BEF2EFAF-BAE4-49F7-8690-7584AB62E8DF}"/>
    <cellStyle name="Comma 2 30 28" xfId="11315" xr:uid="{5565C7BB-18C9-4E25-B854-88B894824263}"/>
    <cellStyle name="Comma 2 30 29" xfId="11570" xr:uid="{6DFAA5A6-AA89-4CB4-A009-BD77471CE6FF}"/>
    <cellStyle name="Comma 2 30 3" xfId="4020" xr:uid="{3DF86890-040A-43E4-A6D5-2FF801EA69F2}"/>
    <cellStyle name="Comma 2 30 4" xfId="4563" xr:uid="{2DD09483-D52F-4864-B18E-45FF5CF35007}"/>
    <cellStyle name="Comma 2 30 5" xfId="3825" xr:uid="{332B0D88-826A-4407-88D1-D57B5026ED08}"/>
    <cellStyle name="Comma 2 30 6" xfId="4759" xr:uid="{C79C8309-3D05-4235-BF2A-6EE88DCFCDBB}"/>
    <cellStyle name="Comma 2 30 7" xfId="3629" xr:uid="{F138F644-625C-4A54-BB09-611176C715E7}"/>
    <cellStyle name="Comma 2 30 8" xfId="4957" xr:uid="{7A0E735C-1EAC-4EF9-B243-8FEF11DF796B}"/>
    <cellStyle name="Comma 2 30 9" xfId="5283" xr:uid="{F1C05695-50FA-4634-A762-BE06AD21CC7B}"/>
    <cellStyle name="Comma 2 31" xfId="425" xr:uid="{B8E0B479-FEE5-4249-A7CE-DB6DA5F77DF6}"/>
    <cellStyle name="Comma 2 31 10" xfId="5607" xr:uid="{B3A057B1-828A-43AC-9459-3FE067189B9D}"/>
    <cellStyle name="Comma 2 31 11" xfId="5933" xr:uid="{70D780B4-A026-4041-8C64-3E035E0B4371}"/>
    <cellStyle name="Comma 2 31 12" xfId="6259" xr:uid="{F03D3349-0988-4F85-8FF4-CA61279ED002}"/>
    <cellStyle name="Comma 2 31 13" xfId="6584" xr:uid="{20C75845-8F2D-4518-8ABC-6766D885DBC9}"/>
    <cellStyle name="Comma 2 31 14" xfId="6909" xr:uid="{F72245CD-E834-42D0-83C4-D6B5E531E6E0}"/>
    <cellStyle name="Comma 2 31 15" xfId="7233" xr:uid="{7DB379CF-329A-42BC-A8A4-A1E86D07242D}"/>
    <cellStyle name="Comma 2 31 16" xfId="7557" xr:uid="{B2EB7282-E105-482B-8876-CFE0C1E57DEB}"/>
    <cellStyle name="Comma 2 31 17" xfId="7881" xr:uid="{DA7A1B7A-69AA-482C-AA31-25F9B583387A}"/>
    <cellStyle name="Comma 2 31 18" xfId="8205" xr:uid="{8594933E-1513-49DF-B616-91CD6608425C}"/>
    <cellStyle name="Comma 2 31 19" xfId="8529" xr:uid="{D5310966-F4B5-4EF3-9E11-39E77D20B3A2}"/>
    <cellStyle name="Comma 2 31 2" xfId="2249" xr:uid="{E79ED904-519A-4C78-AA6A-1FB4BBB8C750}"/>
    <cellStyle name="Comma 2 31 20" xfId="8853" xr:uid="{58F3882F-69D6-4800-8508-257A28E48931}"/>
    <cellStyle name="Comma 2 31 21" xfId="9177" xr:uid="{B19D2965-B67A-41B5-8980-22E45DC789CA}"/>
    <cellStyle name="Comma 2 31 22" xfId="9501" xr:uid="{ACF4977E-E6D6-4764-90AE-566F10FAFA13}"/>
    <cellStyle name="Comma 2 31 23" xfId="9825" xr:uid="{8C5926E1-3E26-4B43-9350-A01ECD90C941}"/>
    <cellStyle name="Comma 2 31 24" xfId="10149" xr:uid="{3EC8D988-2915-4585-B38B-32A5ECEA0E17}"/>
    <cellStyle name="Comma 2 31 25" xfId="10473" xr:uid="{B15FCA28-EE04-41C0-9189-26DCD3E76B1C}"/>
    <cellStyle name="Comma 2 31 26" xfId="10793" xr:uid="{574540E8-D98C-4363-854A-3D6176441221}"/>
    <cellStyle name="Comma 2 31 27" xfId="11058" xr:uid="{49F55282-F392-4B29-8FEB-E59A361A9A7D}"/>
    <cellStyle name="Comma 2 31 28" xfId="11314" xr:uid="{F7BC0C2D-4FD6-4949-B880-E0E28F6C6A3A}"/>
    <cellStyle name="Comma 2 31 29" xfId="11569" xr:uid="{E7E1924D-6389-46FE-8EED-9AD50536E5FE}"/>
    <cellStyle name="Comma 2 31 3" xfId="4021" xr:uid="{E20131A1-37E5-4FDE-9C9A-B76BBF4E7A5E}"/>
    <cellStyle name="Comma 2 31 4" xfId="4562" xr:uid="{4EBD2FD7-523B-468C-AD4B-130CAA60DB87}"/>
    <cellStyle name="Comma 2 31 5" xfId="3826" xr:uid="{94A89E49-D01D-4CCF-BB5A-C0E7BBE9D160}"/>
    <cellStyle name="Comma 2 31 6" xfId="4758" xr:uid="{E4194B00-265C-498E-B03F-02402F872E19}"/>
    <cellStyle name="Comma 2 31 7" xfId="3630" xr:uid="{7D993FE3-EAD0-47F3-B1CB-321F853FEB76}"/>
    <cellStyle name="Comma 2 31 8" xfId="4956" xr:uid="{397CD787-F6C0-4FEA-8979-CB1FE51CE756}"/>
    <cellStyle name="Comma 2 31 9" xfId="5282" xr:uid="{FA0F38EE-847D-433C-A0F1-828DC22C8011}"/>
    <cellStyle name="Comma 2 32" xfId="440" xr:uid="{8D8D3FA0-985A-4D44-8AC0-94F18755A0DC}"/>
    <cellStyle name="Comma 2 32 10" xfId="5606" xr:uid="{D1FB4492-0283-4899-819B-42875CF18F46}"/>
    <cellStyle name="Comma 2 32 11" xfId="5932" xr:uid="{020B6D9A-14E6-44DE-9F43-FB3A585E3E9D}"/>
    <cellStyle name="Comma 2 32 12" xfId="6258" xr:uid="{8B373E38-840D-4B04-B8C9-C01F30AD286C}"/>
    <cellStyle name="Comma 2 32 13" xfId="6583" xr:uid="{01AB4DCD-8554-4253-9575-CAB82BB257DA}"/>
    <cellStyle name="Comma 2 32 14" xfId="6908" xr:uid="{B1BC81BF-2F4A-48F2-94FA-349F2542AC7A}"/>
    <cellStyle name="Comma 2 32 15" xfId="7232" xr:uid="{BC843E03-CD19-44AC-AC76-9C1DEC23442B}"/>
    <cellStyle name="Comma 2 32 16" xfId="7556" xr:uid="{5CCAF4DF-171B-484B-A052-53398D683717}"/>
    <cellStyle name="Comma 2 32 17" xfId="7880" xr:uid="{5EB4E0A3-B56A-4CFA-B656-12BBF6B68836}"/>
    <cellStyle name="Comma 2 32 18" xfId="8204" xr:uid="{E8089DC6-5E45-4377-A061-5B33E1172F80}"/>
    <cellStyle name="Comma 2 32 19" xfId="8528" xr:uid="{81E65B34-96C6-46DE-99AC-7DC74DE43537}"/>
    <cellStyle name="Comma 2 32 2" xfId="2250" xr:uid="{FD2E610A-C9D3-4758-B687-803150CADB91}"/>
    <cellStyle name="Comma 2 32 20" xfId="8852" xr:uid="{CD8F9C86-B3B1-41A9-8043-501F25D5F2DC}"/>
    <cellStyle name="Comma 2 32 21" xfId="9176" xr:uid="{2E96F2D8-653F-43E0-A08E-1DC3818FD9ED}"/>
    <cellStyle name="Comma 2 32 22" xfId="9500" xr:uid="{4BD65DBC-621C-4BAF-A922-BD68EB7AD785}"/>
    <cellStyle name="Comma 2 32 23" xfId="9824" xr:uid="{35D2AC82-36FA-4A40-A3C1-3A1BC057C785}"/>
    <cellStyle name="Comma 2 32 24" xfId="10148" xr:uid="{F6743C45-64C3-4D51-8D4A-A00CC271A7FD}"/>
    <cellStyle name="Comma 2 32 25" xfId="10472" xr:uid="{68A2DAB9-D0CE-4D45-BF33-751ED5915511}"/>
    <cellStyle name="Comma 2 32 26" xfId="10792" xr:uid="{F2B95F92-73A0-4559-A15F-574BE32F7FDE}"/>
    <cellStyle name="Comma 2 32 27" xfId="11057" xr:uid="{CA6E5E84-0C7A-4D24-B062-B0A7E0D55A21}"/>
    <cellStyle name="Comma 2 32 28" xfId="11313" xr:uid="{7B7BA74A-F322-4659-99CE-6CEB2F1E3C14}"/>
    <cellStyle name="Comma 2 32 29" xfId="11568" xr:uid="{514B306D-69A4-4319-8C48-0C2B546475F8}"/>
    <cellStyle name="Comma 2 32 3" xfId="4022" xr:uid="{EF6B1914-45AC-41AD-A5EE-AB863DBA606B}"/>
    <cellStyle name="Comma 2 32 4" xfId="4561" xr:uid="{DE887AFF-4853-4F4A-940F-397E97AA86B3}"/>
    <cellStyle name="Comma 2 32 5" xfId="3827" xr:uid="{D2B6C759-E636-45C4-ABDF-952CA9C07D9E}"/>
    <cellStyle name="Comma 2 32 6" xfId="4757" xr:uid="{9643FA84-3EC1-4C59-9225-DED0CAB36D5E}"/>
    <cellStyle name="Comma 2 32 7" xfId="3631" xr:uid="{48896EE6-CDFA-4DA0-8309-9DE9A3644F1B}"/>
    <cellStyle name="Comma 2 32 8" xfId="4955" xr:uid="{52FB4D1D-5A98-4B15-9B3C-91470669E13F}"/>
    <cellStyle name="Comma 2 32 9" xfId="5281" xr:uid="{1DBC18A0-C8D8-4182-9D3C-3D5234900D8E}"/>
    <cellStyle name="Comma 2 33" xfId="455" xr:uid="{94347362-6966-4C22-9552-E435C59EB53E}"/>
    <cellStyle name="Comma 2 33 10" xfId="5605" xr:uid="{0797EA5E-7283-4D1B-B7AA-D1BD7DAE1930}"/>
    <cellStyle name="Comma 2 33 11" xfId="5931" xr:uid="{4D284720-66BB-4BF3-80BB-236DF9209863}"/>
    <cellStyle name="Comma 2 33 12" xfId="6257" xr:uid="{D1FDF975-4CAB-40D9-BB88-4A1A0BE6A534}"/>
    <cellStyle name="Comma 2 33 13" xfId="6582" xr:uid="{528B354E-78D2-4A1C-BBAE-F268C1285EFE}"/>
    <cellStyle name="Comma 2 33 14" xfId="6907" xr:uid="{00741BE6-CB4C-4CDB-9790-D1D26E0A1380}"/>
    <cellStyle name="Comma 2 33 15" xfId="7231" xr:uid="{FF53DC11-9D32-47D1-8C3C-2B7D7DB20B31}"/>
    <cellStyle name="Comma 2 33 16" xfId="7555" xr:uid="{9897039E-44CD-4E31-A1FC-367762C88756}"/>
    <cellStyle name="Comma 2 33 17" xfId="7879" xr:uid="{B6FDB9A4-3DD6-411F-9CBF-5E8F90E79C4F}"/>
    <cellStyle name="Comma 2 33 18" xfId="8203" xr:uid="{AA51116A-E2DF-4384-8E77-A23C4D69D872}"/>
    <cellStyle name="Comma 2 33 19" xfId="8527" xr:uid="{30FDE2B2-2AE2-42A9-9B96-180AC48B61C9}"/>
    <cellStyle name="Comma 2 33 2" xfId="2251" xr:uid="{707C7787-7281-4766-9999-34210AC02808}"/>
    <cellStyle name="Comma 2 33 20" xfId="8851" xr:uid="{36D2E3E0-A98D-403D-B98B-22DC8830476C}"/>
    <cellStyle name="Comma 2 33 21" xfId="9175" xr:uid="{98797AE9-09BC-41A6-B182-5A34D8279527}"/>
    <cellStyle name="Comma 2 33 22" xfId="9499" xr:uid="{B7B19F15-05B9-4D35-8D58-DE89FBB9503B}"/>
    <cellStyle name="Comma 2 33 23" xfId="9823" xr:uid="{07A01D26-5D64-402F-9B73-E86FEE12B4D7}"/>
    <cellStyle name="Comma 2 33 24" xfId="10147" xr:uid="{AE922B14-AE31-4E8D-BA8F-170DC8DAC902}"/>
    <cellStyle name="Comma 2 33 25" xfId="10471" xr:uid="{867764AE-E8BB-475A-A991-F695C9432B79}"/>
    <cellStyle name="Comma 2 33 26" xfId="10791" xr:uid="{2D5C198B-E47F-4BBB-9F65-210B767F52BE}"/>
    <cellStyle name="Comma 2 33 27" xfId="11056" xr:uid="{C7F5B68F-D56B-447F-9701-97EA319F72B8}"/>
    <cellStyle name="Comma 2 33 28" xfId="11312" xr:uid="{32D8586B-B68D-4E63-8853-4DF3D1CFDC43}"/>
    <cellStyle name="Comma 2 33 29" xfId="11567" xr:uid="{78DF0D22-7AC1-4443-B351-3845F3DD89A6}"/>
    <cellStyle name="Comma 2 33 3" xfId="4023" xr:uid="{BD49519E-6A82-44A9-95B3-834CF1766E8D}"/>
    <cellStyle name="Comma 2 33 4" xfId="4560" xr:uid="{177E136A-C434-4FC8-9F89-568DFB0282D6}"/>
    <cellStyle name="Comma 2 33 5" xfId="3828" xr:uid="{6B43D3DF-021C-44D5-A910-CCF3B2D06633}"/>
    <cellStyle name="Comma 2 33 6" xfId="4756" xr:uid="{87EC5917-363A-4E71-81B6-E6F9E62FCB12}"/>
    <cellStyle name="Comma 2 33 7" xfId="3632" xr:uid="{11DF8060-C532-47D8-BC43-05411F9019D6}"/>
    <cellStyle name="Comma 2 33 8" xfId="4954" xr:uid="{E9B3748D-22D4-4297-AD8C-7C20D00226F4}"/>
    <cellStyle name="Comma 2 33 9" xfId="5280" xr:uid="{B02D9E8A-CF2F-4965-A854-FA6D0D323888}"/>
    <cellStyle name="Comma 2 34" xfId="470" xr:uid="{EBBCC35C-9245-4CA7-B801-B1342D2FA3EC}"/>
    <cellStyle name="Comma 2 34 10" xfId="5604" xr:uid="{EA3A0A1C-0DF1-41E7-934A-309728565635}"/>
    <cellStyle name="Comma 2 34 11" xfId="5930" xr:uid="{3AB5E457-294C-49AC-941B-10AB5A5CC2CC}"/>
    <cellStyle name="Comma 2 34 12" xfId="6256" xr:uid="{24C3364C-0A7E-4676-85E0-B3D669BC1967}"/>
    <cellStyle name="Comma 2 34 13" xfId="6581" xr:uid="{BDFEFC61-2E53-41F7-B88F-62C15C5AA981}"/>
    <cellStyle name="Comma 2 34 14" xfId="6906" xr:uid="{7AE8011C-BF9B-440A-A9C3-A527F3531D12}"/>
    <cellStyle name="Comma 2 34 15" xfId="7230" xr:uid="{FBA4B88D-F029-49A0-88E9-0E1E4A2A95FA}"/>
    <cellStyle name="Comma 2 34 16" xfId="7554" xr:uid="{CA1CFF0E-5B5A-4419-AC92-7F4FAAA5FFB3}"/>
    <cellStyle name="Comma 2 34 17" xfId="7878" xr:uid="{FA80F59C-D134-417E-BEDA-BDFFD2E2FB3E}"/>
    <cellStyle name="Comma 2 34 18" xfId="8202" xr:uid="{918DB373-4074-48A8-9493-996D5C56D230}"/>
    <cellStyle name="Comma 2 34 19" xfId="8526" xr:uid="{6273E823-8D73-46CA-89D6-9B14CBFF6763}"/>
    <cellStyle name="Comma 2 34 2" xfId="2253" xr:uid="{393BFE26-0699-409B-8EF7-6318BAED6559}"/>
    <cellStyle name="Comma 2 34 20" xfId="8850" xr:uid="{3CF6D3FB-A725-4454-B463-3B47CAEFED4F}"/>
    <cellStyle name="Comma 2 34 21" xfId="9174" xr:uid="{22AB2D88-4A19-474B-915B-52E306669222}"/>
    <cellStyle name="Comma 2 34 22" xfId="9498" xr:uid="{C927008D-36A0-4319-83C0-6E0CBC821D6F}"/>
    <cellStyle name="Comma 2 34 23" xfId="9822" xr:uid="{8BC3E2BA-03F1-460A-A54B-0A353C69FDA0}"/>
    <cellStyle name="Comma 2 34 24" xfId="10146" xr:uid="{FFC7419D-0A07-4754-8E5F-1F3D3A366B76}"/>
    <cellStyle name="Comma 2 34 25" xfId="10470" xr:uid="{40404464-78D2-43BC-8956-CECB0BDCECCB}"/>
    <cellStyle name="Comma 2 34 26" xfId="10790" xr:uid="{792B2C3C-5442-48CC-8646-23E96135C707}"/>
    <cellStyle name="Comma 2 34 27" xfId="11055" xr:uid="{D13BD2C5-D418-48A8-B60B-C6B1B367CE69}"/>
    <cellStyle name="Comma 2 34 28" xfId="11311" xr:uid="{9ABCF2FF-6088-478D-AE0B-FE5348FDB9C3}"/>
    <cellStyle name="Comma 2 34 29" xfId="11566" xr:uid="{7F67D41C-3FD3-41D6-B157-3E1C3036CD33}"/>
    <cellStyle name="Comma 2 34 3" xfId="4024" xr:uid="{A1212690-8BC1-4AE0-88C7-F5DBA4B1373A}"/>
    <cellStyle name="Comma 2 34 4" xfId="4559" xr:uid="{C0FD4C8B-7A95-4C85-928A-730AC1CAF1FC}"/>
    <cellStyle name="Comma 2 34 5" xfId="3829" xr:uid="{7991C825-238B-4500-9403-11E0A5D0263C}"/>
    <cellStyle name="Comma 2 34 6" xfId="4755" xr:uid="{5BA462D5-F90B-479D-8CA9-6DA5F73503CB}"/>
    <cellStyle name="Comma 2 34 7" xfId="3633" xr:uid="{50D45219-87FB-4C0B-9F51-027524DE723A}"/>
    <cellStyle name="Comma 2 34 8" xfId="4953" xr:uid="{930A3C92-D259-442C-A634-AA2990EC1086}"/>
    <cellStyle name="Comma 2 34 9" xfId="5279" xr:uid="{415893E1-5B21-4E70-9F0B-53D099BD5229}"/>
    <cellStyle name="Comma 2 35" xfId="484" xr:uid="{4C8AE68F-1164-45A8-9F6D-FF86E0B24B8E}"/>
    <cellStyle name="Comma 2 35 10" xfId="5603" xr:uid="{558A61E1-679E-418F-A7F5-84D6211523AF}"/>
    <cellStyle name="Comma 2 35 11" xfId="5929" xr:uid="{0D767D50-FF01-48C2-B5F7-FEFD7A6F9E58}"/>
    <cellStyle name="Comma 2 35 12" xfId="6255" xr:uid="{16F1A673-5FF4-49C1-AA70-54AE209AAE8E}"/>
    <cellStyle name="Comma 2 35 13" xfId="6580" xr:uid="{0B9EFA33-DEE4-4A07-B6B2-12D1C8FBAD38}"/>
    <cellStyle name="Comma 2 35 14" xfId="6905" xr:uid="{007B8798-A78A-4CAC-B99F-83FC69A1364F}"/>
    <cellStyle name="Comma 2 35 15" xfId="7229" xr:uid="{94CED4D5-960F-4FEB-8B54-1ADE5F9BCF68}"/>
    <cellStyle name="Comma 2 35 16" xfId="7553" xr:uid="{AA2FECAB-14B5-47E2-B8C1-56151D2E7E29}"/>
    <cellStyle name="Comma 2 35 17" xfId="7877" xr:uid="{5C87CB4B-C8F5-4C8F-89CE-F765B31769B1}"/>
    <cellStyle name="Comma 2 35 18" xfId="8201" xr:uid="{A3C3F311-1E79-4F39-BD2A-F260C10EB5EA}"/>
    <cellStyle name="Comma 2 35 19" xfId="8525" xr:uid="{8E8EB9B1-485B-40B8-BD2F-DD249276A741}"/>
    <cellStyle name="Comma 2 35 2" xfId="2254" xr:uid="{F7269ABA-686B-414B-841D-4A0D9442FA32}"/>
    <cellStyle name="Comma 2 35 20" xfId="8849" xr:uid="{39A751C3-3832-47FC-87A4-F27A796234D4}"/>
    <cellStyle name="Comma 2 35 21" xfId="9173" xr:uid="{6288CFCF-8FDD-4B3E-852F-E15C172DF4A4}"/>
    <cellStyle name="Comma 2 35 22" xfId="9497" xr:uid="{026C2B8E-88CB-4702-9732-51CDA0F262BD}"/>
    <cellStyle name="Comma 2 35 23" xfId="9821" xr:uid="{CB5E316F-68C4-42B9-944B-86223DD4F066}"/>
    <cellStyle name="Comma 2 35 24" xfId="10145" xr:uid="{6F24790F-0260-4D5C-B834-BC98D735169E}"/>
    <cellStyle name="Comma 2 35 25" xfId="10469" xr:uid="{E8A70E8F-8E42-46B4-8969-88EA5680F012}"/>
    <cellStyle name="Comma 2 35 26" xfId="10789" xr:uid="{D7CE5628-6929-4DE3-B125-0C74BB63ADF1}"/>
    <cellStyle name="Comma 2 35 27" xfId="11054" xr:uid="{52169EAD-EEA8-40A5-9FD5-B2886350C02D}"/>
    <cellStyle name="Comma 2 35 28" xfId="11310" xr:uid="{D0D28A94-9BEF-47C6-9B0D-E779A4363204}"/>
    <cellStyle name="Comma 2 35 29" xfId="11565" xr:uid="{07FC6FFC-BAF2-45AE-BB5E-B58962DE79B0}"/>
    <cellStyle name="Comma 2 35 3" xfId="4025" xr:uid="{B9F36E15-A9D9-4E10-A790-28663243E59C}"/>
    <cellStyle name="Comma 2 35 4" xfId="4558" xr:uid="{7637045A-5F36-47ED-8904-FD776BFA9453}"/>
    <cellStyle name="Comma 2 35 5" xfId="3830" xr:uid="{CD06578A-A2B6-4FFD-8959-18B66B47BA80}"/>
    <cellStyle name="Comma 2 35 6" xfId="4754" xr:uid="{4FDDF806-8F25-4501-9174-113DA80FB5CD}"/>
    <cellStyle name="Comma 2 35 7" xfId="3634" xr:uid="{9049036D-4C94-4B2D-9C08-215EC06CF6D8}"/>
    <cellStyle name="Comma 2 35 8" xfId="4952" xr:uid="{E764E26C-D695-4333-A531-045779104777}"/>
    <cellStyle name="Comma 2 35 9" xfId="5278" xr:uid="{E0C38911-81D0-4855-B632-94B965240412}"/>
    <cellStyle name="Comma 2 36" xfId="497" xr:uid="{065BA03A-58CD-4B7E-948F-A6410D273FC9}"/>
    <cellStyle name="Comma 2 36 10" xfId="5602" xr:uid="{40579740-5528-442E-98B3-D9DE863150F1}"/>
    <cellStyle name="Comma 2 36 11" xfId="5928" xr:uid="{EA1C71FB-2356-44BC-AD91-DA09B9B21599}"/>
    <cellStyle name="Comma 2 36 12" xfId="6254" xr:uid="{5A5F5406-EA0F-467C-AA4D-8704EC7FE95C}"/>
    <cellStyle name="Comma 2 36 13" xfId="6579" xr:uid="{CE83438E-0795-46F2-A4B2-6889E84F071B}"/>
    <cellStyle name="Comma 2 36 14" xfId="6904" xr:uid="{4CB0BE3C-645F-4C40-8E36-8A2FE0FAF60B}"/>
    <cellStyle name="Comma 2 36 15" xfId="7228" xr:uid="{FCB5932D-19E2-418B-952A-4B1463560848}"/>
    <cellStyle name="Comma 2 36 16" xfId="7552" xr:uid="{EDB3AA43-0869-404E-8DC7-B388ACA326D4}"/>
    <cellStyle name="Comma 2 36 17" xfId="7876" xr:uid="{BF0CF74A-3C90-451B-92F4-6557418EAFBA}"/>
    <cellStyle name="Comma 2 36 18" xfId="8200" xr:uid="{9B86E4E9-55FD-4724-8F47-CF6E2EE94C8C}"/>
    <cellStyle name="Comma 2 36 19" xfId="8524" xr:uid="{1FDF5B07-E6CC-4428-95A5-73F2B72442BE}"/>
    <cellStyle name="Comma 2 36 2" xfId="2255" xr:uid="{15D463CC-2939-48E9-904E-62311EE3F3E1}"/>
    <cellStyle name="Comma 2 36 20" xfId="8848" xr:uid="{C97DAD39-731F-42E4-9D71-E677FF35A975}"/>
    <cellStyle name="Comma 2 36 21" xfId="9172" xr:uid="{8597FAAC-43A1-4F90-B195-DCFC42115D2E}"/>
    <cellStyle name="Comma 2 36 22" xfId="9496" xr:uid="{A0FB1F58-67C4-448E-8D34-B179ABC34303}"/>
    <cellStyle name="Comma 2 36 23" xfId="9820" xr:uid="{896526DC-4210-48F3-8477-E815C9AE859A}"/>
    <cellStyle name="Comma 2 36 24" xfId="10144" xr:uid="{2C788443-5546-4627-A0FA-CBD3EADBBBB6}"/>
    <cellStyle name="Comma 2 36 25" xfId="10468" xr:uid="{58D410FB-A3F5-4CFB-A97D-70A06479F362}"/>
    <cellStyle name="Comma 2 36 26" xfId="10788" xr:uid="{48067528-C1BD-4979-8A64-0BC7F04F7A0B}"/>
    <cellStyle name="Comma 2 36 27" xfId="11053" xr:uid="{2A405AAF-ACE8-4425-88F4-92C88F7662A7}"/>
    <cellStyle name="Comma 2 36 28" xfId="11309" xr:uid="{F464803E-6E72-4DF7-B1BE-7437278CC48F}"/>
    <cellStyle name="Comma 2 36 29" xfId="11564" xr:uid="{042F6E27-3BC0-4E70-9D52-29A64287E3EF}"/>
    <cellStyle name="Comma 2 36 3" xfId="4026" xr:uid="{AFF28CAD-C84F-48DA-B728-3201DBDE138C}"/>
    <cellStyle name="Comma 2 36 4" xfId="4557" xr:uid="{75693EF0-DD72-466F-B841-76DF1C29E0AE}"/>
    <cellStyle name="Comma 2 36 5" xfId="3831" xr:uid="{29504D9E-A1B2-46AA-90E9-87F9F75BC3B3}"/>
    <cellStyle name="Comma 2 36 6" xfId="4753" xr:uid="{7F0EC581-3BCC-4FA3-AD0E-9E8F286748A2}"/>
    <cellStyle name="Comma 2 36 7" xfId="3635" xr:uid="{9F2DA78F-FBC9-4A26-8E4D-C4682F27B26F}"/>
    <cellStyle name="Comma 2 36 8" xfId="4951" xr:uid="{F54253A3-D8C0-4713-9D36-57EED7581140}"/>
    <cellStyle name="Comma 2 36 9" xfId="5277" xr:uid="{25556311-6473-4E84-9673-7B74B29FF672}"/>
    <cellStyle name="Comma 2 37" xfId="509" xr:uid="{93199E4B-0202-447F-A543-9C18670FFEF3}"/>
    <cellStyle name="Comma 2 37 10" xfId="5601" xr:uid="{BFC213C1-79C8-48B6-88F9-9E01DCA201FE}"/>
    <cellStyle name="Comma 2 37 11" xfId="5927" xr:uid="{7348093A-4AAE-4F34-9853-3B67CA63F753}"/>
    <cellStyle name="Comma 2 37 12" xfId="6253" xr:uid="{8CFBA42D-409F-4E01-B236-88773E7E5F8F}"/>
    <cellStyle name="Comma 2 37 13" xfId="6578" xr:uid="{1FD024E3-3BB6-48D0-837B-B55DB4527099}"/>
    <cellStyle name="Comma 2 37 14" xfId="6903" xr:uid="{D28103EF-C4F4-443B-9813-07EED5CE18D0}"/>
    <cellStyle name="Comma 2 37 15" xfId="7227" xr:uid="{475633F2-9E58-4ABA-ADDA-2E5E0467EC2D}"/>
    <cellStyle name="Comma 2 37 16" xfId="7551" xr:uid="{3D6E2C85-F971-4A29-B7C6-2772DA85CF39}"/>
    <cellStyle name="Comma 2 37 17" xfId="7875" xr:uid="{D46C4115-296F-47B1-B93C-C9B9A5703045}"/>
    <cellStyle name="Comma 2 37 18" xfId="8199" xr:uid="{5F618E74-4454-400E-9691-2B4B05002142}"/>
    <cellStyle name="Comma 2 37 19" xfId="8523" xr:uid="{F9C5099A-CFF4-4039-B49B-F2B0E1516BB5}"/>
    <cellStyle name="Comma 2 37 2" xfId="2256" xr:uid="{B616509C-6A2D-46D0-8FE8-25633911288A}"/>
    <cellStyle name="Comma 2 37 20" xfId="8847" xr:uid="{D4ED0400-23D6-4737-913B-C121DF0EDFB6}"/>
    <cellStyle name="Comma 2 37 21" xfId="9171" xr:uid="{357ED6DB-BD7A-4E67-9C40-3BE6674C7044}"/>
    <cellStyle name="Comma 2 37 22" xfId="9495" xr:uid="{82719345-EE4A-4876-9D13-C23DB4D66A9F}"/>
    <cellStyle name="Comma 2 37 23" xfId="9819" xr:uid="{A2E17CCE-CF23-470B-A487-EB1CFB7979F6}"/>
    <cellStyle name="Comma 2 37 24" xfId="10143" xr:uid="{139BEF7A-DC16-43E5-8B97-3B2B34345712}"/>
    <cellStyle name="Comma 2 37 25" xfId="10467" xr:uid="{2CC85D24-CA08-4C20-9D05-E58D83BBDC56}"/>
    <cellStyle name="Comma 2 37 26" xfId="10787" xr:uid="{22C07C73-B673-4DD8-AFA5-EEF1827AC4BF}"/>
    <cellStyle name="Comma 2 37 27" xfId="11052" xr:uid="{6D5BB761-9CF0-41D6-AC31-5F2F02260531}"/>
    <cellStyle name="Comma 2 37 28" xfId="11308" xr:uid="{260A9EF7-9FA4-474D-8EE5-628D67927D24}"/>
    <cellStyle name="Comma 2 37 29" xfId="11563" xr:uid="{A644ABBA-ADEC-404D-A300-3A9C18A8AD04}"/>
    <cellStyle name="Comma 2 37 3" xfId="4027" xr:uid="{085DA8D5-5CEB-4535-92E7-D4955229A337}"/>
    <cellStyle name="Comma 2 37 4" xfId="4556" xr:uid="{5F938B5F-A94D-479A-8F9E-A8F3A5BDA536}"/>
    <cellStyle name="Comma 2 37 5" xfId="3832" xr:uid="{AFC819A3-C536-4708-A625-85B956C818BC}"/>
    <cellStyle name="Comma 2 37 6" xfId="4752" xr:uid="{6AA4224F-C7E2-47A3-BEDB-A015B0CACE93}"/>
    <cellStyle name="Comma 2 37 7" xfId="3636" xr:uid="{CD2D503C-DEF6-4050-B31D-9AA804A0F1AC}"/>
    <cellStyle name="Comma 2 37 8" xfId="4950" xr:uid="{D0E764E8-B778-401A-8EF4-3341C889DD8C}"/>
    <cellStyle name="Comma 2 37 9" xfId="5276" xr:uid="{573A9609-172F-4CBB-8D34-0D2F6D81A40B}"/>
    <cellStyle name="Comma 2 38" xfId="760" xr:uid="{2E6AFBC3-B003-46A4-BFFB-36D8C1A60635}"/>
    <cellStyle name="Comma 2 38 10" xfId="5600" xr:uid="{1887141E-B215-4EBE-B4FC-F8EC447D3822}"/>
    <cellStyle name="Comma 2 38 11" xfId="5926" xr:uid="{A414A3AE-E163-40C5-BF83-63AAD323FE61}"/>
    <cellStyle name="Comma 2 38 12" xfId="6252" xr:uid="{C197CD39-68A2-46EB-8B75-0B80ECAA62C3}"/>
    <cellStyle name="Comma 2 38 13" xfId="6577" xr:uid="{F62BBB5E-AFD5-40F8-88AD-AD13A5485BB9}"/>
    <cellStyle name="Comma 2 38 14" xfId="6902" xr:uid="{EAC59B4E-4DB9-40C6-AD79-8DE4E973258D}"/>
    <cellStyle name="Comma 2 38 15" xfId="7226" xr:uid="{F6C91D1F-E4CF-407C-AFC8-37454426B303}"/>
    <cellStyle name="Comma 2 38 16" xfId="7550" xr:uid="{742EF02C-9BA6-4A3A-A700-0FE51B9B272A}"/>
    <cellStyle name="Comma 2 38 17" xfId="7874" xr:uid="{F028A2AF-7D0B-4431-A337-B8F24C4D8DBC}"/>
    <cellStyle name="Comma 2 38 18" xfId="8198" xr:uid="{9F7BB3B0-EE98-4E9E-947F-26539DF16B3B}"/>
    <cellStyle name="Comma 2 38 19" xfId="8522" xr:uid="{2AAE0DF5-FBEB-4823-8E24-4294EDEE0A96}"/>
    <cellStyle name="Comma 2 38 2" xfId="2257" xr:uid="{6B3E5080-F25A-4BD7-AF62-D2612CC7D74C}"/>
    <cellStyle name="Comma 2 38 20" xfId="8846" xr:uid="{00DCC4AB-86F1-4E30-A429-55D733EDFA6E}"/>
    <cellStyle name="Comma 2 38 21" xfId="9170" xr:uid="{32E5BF0D-89A4-499D-AE17-2B4429F1C33B}"/>
    <cellStyle name="Comma 2 38 22" xfId="9494" xr:uid="{B25A6C94-77ED-47F4-835C-98E2596FF664}"/>
    <cellStyle name="Comma 2 38 23" xfId="9818" xr:uid="{F36B9E38-5BD0-443F-B578-971F2D5BCE06}"/>
    <cellStyle name="Comma 2 38 24" xfId="10142" xr:uid="{88A2E61E-6678-4316-ADE8-E9F6F83E28D9}"/>
    <cellStyle name="Comma 2 38 25" xfId="10466" xr:uid="{7ACEDCCA-8006-4C4D-AFB1-1531211C4637}"/>
    <cellStyle name="Comma 2 38 26" xfId="10786" xr:uid="{ECE8F9BB-00EF-4E2D-B58E-41875CD1A317}"/>
    <cellStyle name="Comma 2 38 27" xfId="11051" xr:uid="{E9BF474A-B89A-4B0C-8AAD-01F0D4EA4912}"/>
    <cellStyle name="Comma 2 38 28" xfId="11307" xr:uid="{018E5D4A-A3DE-425E-8718-150596AD0926}"/>
    <cellStyle name="Comma 2 38 29" xfId="11562" xr:uid="{58F435B6-4DE1-41BF-80C0-D94B90A9550D}"/>
    <cellStyle name="Comma 2 38 3" xfId="4028" xr:uid="{83F101CF-4ACB-47C5-9714-761B99D46E37}"/>
    <cellStyle name="Comma 2 38 4" xfId="4555" xr:uid="{7B2CCFF6-89C6-413E-B337-545EC30F6612}"/>
    <cellStyle name="Comma 2 38 5" xfId="3833" xr:uid="{2F99C83A-7428-4A05-AA30-7D2634FDAD5F}"/>
    <cellStyle name="Comma 2 38 6" xfId="4751" xr:uid="{3E1E1693-3839-41C3-8AD8-CEF277C5A3B9}"/>
    <cellStyle name="Comma 2 38 7" xfId="3637" xr:uid="{7921C21D-C195-4A1B-A352-CAD1B33DF537}"/>
    <cellStyle name="Comma 2 38 8" xfId="4949" xr:uid="{26DC6ACD-845C-4AF4-9805-225FF53B9C37}"/>
    <cellStyle name="Comma 2 38 9" xfId="5275" xr:uid="{00DFE319-7B9D-46E7-93F8-3D69E049DE3C}"/>
    <cellStyle name="Comma 2 39" xfId="751" xr:uid="{A6F529C2-A24F-4283-9C7B-E34A99AA3E24}"/>
    <cellStyle name="Comma 2 39 10" xfId="5599" xr:uid="{EA7B7F01-E574-4964-989F-BE1D4ADF23F5}"/>
    <cellStyle name="Comma 2 39 11" xfId="5925" xr:uid="{D91CA5C1-8ADB-4AEF-91B6-94CDAE33D67A}"/>
    <cellStyle name="Comma 2 39 12" xfId="6251" xr:uid="{19D0636D-0B32-48B6-A1AE-1B86AD85ED7B}"/>
    <cellStyle name="Comma 2 39 13" xfId="6576" xr:uid="{9AF6E0A2-37FF-4DC4-B49C-8B0376D1FF1B}"/>
    <cellStyle name="Comma 2 39 14" xfId="6901" xr:uid="{DB7D3132-2DEE-442C-8FE9-96C25EF07BB1}"/>
    <cellStyle name="Comma 2 39 15" xfId="7225" xr:uid="{20347016-71FE-403A-8EDD-74D99F1EE3CA}"/>
    <cellStyle name="Comma 2 39 16" xfId="7549" xr:uid="{DFA52BFB-8D47-43F3-AD1A-24F30FC83036}"/>
    <cellStyle name="Comma 2 39 17" xfId="7873" xr:uid="{62EB117D-5763-462A-B0CE-193A6FE7CEAC}"/>
    <cellStyle name="Comma 2 39 18" xfId="8197" xr:uid="{8314C181-EDB3-4BDE-8543-5A1CF61C8832}"/>
    <cellStyle name="Comma 2 39 19" xfId="8521" xr:uid="{1F1A994A-A30F-4D5D-B01E-ED819E58F395}"/>
    <cellStyle name="Comma 2 39 2" xfId="2258" xr:uid="{9B19E862-0D2D-4422-B781-36F3C26C46D2}"/>
    <cellStyle name="Comma 2 39 20" xfId="8845" xr:uid="{AF5388B0-1063-4AB1-B178-651FAF9D08D8}"/>
    <cellStyle name="Comma 2 39 21" xfId="9169" xr:uid="{050E5951-8FBF-4098-9D38-BE01E56A74D3}"/>
    <cellStyle name="Comma 2 39 22" xfId="9493" xr:uid="{39387C4B-7C55-472C-9FB7-DDB6D88FB1D2}"/>
    <cellStyle name="Comma 2 39 23" xfId="9817" xr:uid="{934C9282-447E-4FD1-8441-0D2A4BE38F63}"/>
    <cellStyle name="Comma 2 39 24" xfId="10141" xr:uid="{E5BE4C19-17E3-433F-8DE3-7C856BD4D7E2}"/>
    <cellStyle name="Comma 2 39 25" xfId="10465" xr:uid="{62075595-66A0-4175-BAF1-C95F26B14B2D}"/>
    <cellStyle name="Comma 2 39 26" xfId="10785" xr:uid="{83AE9383-4F60-4BC6-8D62-E2ECC6EF2076}"/>
    <cellStyle name="Comma 2 39 27" xfId="11050" xr:uid="{A7E0DC69-0DE7-4F63-8A45-5264182B343F}"/>
    <cellStyle name="Comma 2 39 28" xfId="11306" xr:uid="{7864DB92-815A-4F0D-BF9A-8B59199380AA}"/>
    <cellStyle name="Comma 2 39 29" xfId="11561" xr:uid="{3ADD4C03-D74B-48A6-8426-0E14A4C87985}"/>
    <cellStyle name="Comma 2 39 3" xfId="4029" xr:uid="{19257A53-8A43-4967-B940-FD1C9F5BAE75}"/>
    <cellStyle name="Comma 2 39 4" xfId="4554" xr:uid="{874CF6D0-D9B8-4D50-9F0F-38DC66EBF9BF}"/>
    <cellStyle name="Comma 2 39 5" xfId="3834" xr:uid="{50BEF88D-E896-4D12-BEF4-C9E03CCD00FC}"/>
    <cellStyle name="Comma 2 39 6" xfId="4750" xr:uid="{0AC26917-D71F-4C26-937E-3C217AAA461A}"/>
    <cellStyle name="Comma 2 39 7" xfId="3638" xr:uid="{06D2E282-908D-4ABE-B7B0-F2FB3A9A5FF5}"/>
    <cellStyle name="Comma 2 39 8" xfId="4948" xr:uid="{B2A40F94-6CF2-4DC2-84D9-29E190A9D252}"/>
    <cellStyle name="Comma 2 39 9" xfId="5274" xr:uid="{997E43A8-F0E6-44AF-9DCB-7E0944F7F586}"/>
    <cellStyle name="Comma 2 4" xfId="30" xr:uid="{6654CA17-C03E-4BCA-8F8E-6D61A5214A22}"/>
    <cellStyle name="Comma 2 4 10" xfId="1696" xr:uid="{4B721A72-36BC-4DBC-BD8C-F555020E5165}"/>
    <cellStyle name="Comma 2 4 10 10" xfId="5597" xr:uid="{3ACAB12A-844C-46AE-A73C-0F5E070396F9}"/>
    <cellStyle name="Comma 2 4 10 11" xfId="5923" xr:uid="{1EF370D1-6359-4CE5-A4CB-12633904A159}"/>
    <cellStyle name="Comma 2 4 10 12" xfId="6249" xr:uid="{0293483F-4B53-42C6-A241-514EFED32EF2}"/>
    <cellStyle name="Comma 2 4 10 13" xfId="6574" xr:uid="{4F079C3E-FDFC-470E-8778-6D1568817C28}"/>
    <cellStyle name="Comma 2 4 10 14" xfId="6899" xr:uid="{D913782D-5660-475A-964A-770774DB7F0F}"/>
    <cellStyle name="Comma 2 4 10 15" xfId="7223" xr:uid="{6A7313A9-9DE9-4134-8FF4-0B63A8D56CD2}"/>
    <cellStyle name="Comma 2 4 10 16" xfId="7547" xr:uid="{E187E664-4EB0-4B71-856D-6B70E53E7A98}"/>
    <cellStyle name="Comma 2 4 10 17" xfId="7871" xr:uid="{AC3F5CB0-650C-4932-95AB-B9F6773BAFF0}"/>
    <cellStyle name="Comma 2 4 10 18" xfId="8195" xr:uid="{ADA0B1C5-19C2-4351-84F9-361209F1A8CB}"/>
    <cellStyle name="Comma 2 4 10 19" xfId="8519" xr:uid="{EC3BF69D-859D-49E7-9DF4-3390AB574CE3}"/>
    <cellStyle name="Comma 2 4 10 2" xfId="2259" xr:uid="{BE65A834-436B-4AC1-8625-9EAFBE6E57D0}"/>
    <cellStyle name="Comma 2 4 10 20" xfId="8843" xr:uid="{120E6E2B-EE71-40CC-83A9-412C75333C79}"/>
    <cellStyle name="Comma 2 4 10 21" xfId="9167" xr:uid="{C155D39F-9986-4EA1-B143-693593AD58F5}"/>
    <cellStyle name="Comma 2 4 10 22" xfId="9491" xr:uid="{7C21902F-C65B-4EA1-9919-D13022DA2866}"/>
    <cellStyle name="Comma 2 4 10 23" xfId="9815" xr:uid="{960876E5-CD6F-4AC0-9F5B-85C824DB9DED}"/>
    <cellStyle name="Comma 2 4 10 24" xfId="10139" xr:uid="{16A14827-AFE9-4D9D-9702-F53F88E9A2B5}"/>
    <cellStyle name="Comma 2 4 10 25" xfId="10463" xr:uid="{C2918C74-69AB-4D5D-A8B4-E7ADEF5489F1}"/>
    <cellStyle name="Comma 2 4 10 26" xfId="10783" xr:uid="{AB715729-57E4-4912-839B-4072624B46E6}"/>
    <cellStyle name="Comma 2 4 10 27" xfId="11048" xr:uid="{9EDA01DC-FE12-42C2-A7B2-51FBD9DA3DF7}"/>
    <cellStyle name="Comma 2 4 10 28" xfId="11304" xr:uid="{BBC3A901-A841-49CB-A6F6-DC2AFEAB235B}"/>
    <cellStyle name="Comma 2 4 10 29" xfId="11559" xr:uid="{36E79C7D-7B7B-48C0-9C80-A11036D37127}"/>
    <cellStyle name="Comma 2 4 10 3" xfId="4031" xr:uid="{94EB5D9A-5781-431D-BA67-0D4BB3B2159A}"/>
    <cellStyle name="Comma 2 4 10 4" xfId="4552" xr:uid="{4D0C97ED-2311-481B-819F-DD72493307B7}"/>
    <cellStyle name="Comma 2 4 10 5" xfId="3836" xr:uid="{79A15CAF-B30E-4AF3-8E4B-CB3AD6F217FD}"/>
    <cellStyle name="Comma 2 4 10 6" xfId="4748" xr:uid="{8878888E-7D60-44E3-9C5E-D13F068A4020}"/>
    <cellStyle name="Comma 2 4 10 7" xfId="3640" xr:uid="{086EBCEF-B3C9-41EC-AD71-4A5F12B282FB}"/>
    <cellStyle name="Comma 2 4 10 8" xfId="4946" xr:uid="{27C1A6E8-7E57-46D9-961D-E7E3DA258CEC}"/>
    <cellStyle name="Comma 2 4 10 9" xfId="5272" xr:uid="{329AE968-427D-4DA0-9757-6DF832A88D29}"/>
    <cellStyle name="Comma 2 4 11" xfId="1783" xr:uid="{76FCA22A-B3AF-48A2-88B9-153983FFB01F}"/>
    <cellStyle name="Comma 2 4 11 10" xfId="5596" xr:uid="{34864000-05A1-4515-82BE-C2E63D0B3490}"/>
    <cellStyle name="Comma 2 4 11 11" xfId="5922" xr:uid="{018CBBF0-803E-4A76-B0B5-17576E708B31}"/>
    <cellStyle name="Comma 2 4 11 12" xfId="6248" xr:uid="{D288980D-3030-4AC1-B988-1FE7649564B4}"/>
    <cellStyle name="Comma 2 4 11 13" xfId="6573" xr:uid="{9A8D59B8-C9E2-436B-B50A-8DD96189E012}"/>
    <cellStyle name="Comma 2 4 11 14" xfId="6898" xr:uid="{25E45159-FF15-43DF-83FA-310C9E7BBE54}"/>
    <cellStyle name="Comma 2 4 11 15" xfId="7222" xr:uid="{DD38CFA0-4A6D-48B7-853F-6A0B2FDC2158}"/>
    <cellStyle name="Comma 2 4 11 16" xfId="7546" xr:uid="{18533955-47C8-467E-BFF5-31BFF7D3AC57}"/>
    <cellStyle name="Comma 2 4 11 17" xfId="7870" xr:uid="{E80680D2-4B4C-47BC-A4ED-E404AF312A1E}"/>
    <cellStyle name="Comma 2 4 11 18" xfId="8194" xr:uid="{D947B592-FA93-441C-B8BE-0B9A5F9967EA}"/>
    <cellStyle name="Comma 2 4 11 19" xfId="8518" xr:uid="{2E513809-14F9-4530-BF08-21AD71C61A1C}"/>
    <cellStyle name="Comma 2 4 11 2" xfId="2260" xr:uid="{69785DE5-9F52-4B00-8EF1-B9B37E1D5C9D}"/>
    <cellStyle name="Comma 2 4 11 20" xfId="8842" xr:uid="{4EFCB7C1-A568-4F52-AC2C-B0F63B68D188}"/>
    <cellStyle name="Comma 2 4 11 21" xfId="9166" xr:uid="{F664D391-5F00-4960-9204-096BCD80C93C}"/>
    <cellStyle name="Comma 2 4 11 22" xfId="9490" xr:uid="{FF74A61E-5935-4039-89E0-5A782BBE5AD8}"/>
    <cellStyle name="Comma 2 4 11 23" xfId="9814" xr:uid="{67366663-082F-492B-BC8F-40B1A2D93DA5}"/>
    <cellStyle name="Comma 2 4 11 24" xfId="10138" xr:uid="{7FEFFAF8-0DC2-4E25-85F7-24CB0F699071}"/>
    <cellStyle name="Comma 2 4 11 25" xfId="10462" xr:uid="{5FD8BC15-D867-4DE3-B883-81AC791E0829}"/>
    <cellStyle name="Comma 2 4 11 26" xfId="10782" xr:uid="{E0F214A9-C9EB-4C32-8794-64130D759830}"/>
    <cellStyle name="Comma 2 4 11 27" xfId="11047" xr:uid="{6923BFC8-12FE-482C-95CE-B18315439C1B}"/>
    <cellStyle name="Comma 2 4 11 28" xfId="11303" xr:uid="{4D69EA24-368F-4AC4-8E26-10ADA5ADC7DB}"/>
    <cellStyle name="Comma 2 4 11 29" xfId="11558" xr:uid="{8341E397-4651-4C38-BC41-6C3054445A39}"/>
    <cellStyle name="Comma 2 4 11 3" xfId="4032" xr:uid="{BB5D72DE-614C-452C-AE20-1B0832FA2B20}"/>
    <cellStyle name="Comma 2 4 11 4" xfId="4551" xr:uid="{F2DE6976-442B-49A6-99B9-C92D7251CB58}"/>
    <cellStyle name="Comma 2 4 11 5" xfId="3837" xr:uid="{1482F20C-60D8-4E5C-A8EE-F4324BD62C8C}"/>
    <cellStyle name="Comma 2 4 11 6" xfId="4747" xr:uid="{92B1F1BA-569E-4C6F-9269-6EEFC69849FA}"/>
    <cellStyle name="Comma 2 4 11 7" xfId="3641" xr:uid="{48F71BC6-2252-4EDD-B678-72264257207B}"/>
    <cellStyle name="Comma 2 4 11 8" xfId="4945" xr:uid="{1EE7E64F-810F-48A1-B0D6-441E4F8F8902}"/>
    <cellStyle name="Comma 2 4 11 9" xfId="5271" xr:uid="{AFAE471A-C364-44B7-BF1C-751CD9350097}"/>
    <cellStyle name="Comma 2 4 12" xfId="1865" xr:uid="{D3F61EF5-AA7E-4BDA-8D6A-E8AFEFDFF784}"/>
    <cellStyle name="Comma 2 4 12 10" xfId="5595" xr:uid="{7F947272-2F5B-43A6-97F2-0EF0E13A21DB}"/>
    <cellStyle name="Comma 2 4 12 11" xfId="5921" xr:uid="{E05B6F71-A427-4F7A-8D9C-5930CEBC2186}"/>
    <cellStyle name="Comma 2 4 12 12" xfId="6247" xr:uid="{BC5FBCA8-FEEF-4197-A3C0-9296EC6C12AE}"/>
    <cellStyle name="Comma 2 4 12 13" xfId="6572" xr:uid="{18359A16-C861-412D-92B5-96730B563726}"/>
    <cellStyle name="Comma 2 4 12 14" xfId="6897" xr:uid="{6B73228A-7435-4722-955D-3A9868B1CEEE}"/>
    <cellStyle name="Comma 2 4 12 15" xfId="7221" xr:uid="{E96FDF59-7585-417B-914E-AFDE257025C4}"/>
    <cellStyle name="Comma 2 4 12 16" xfId="7545" xr:uid="{9928475E-1250-4514-BD89-B163BBD10610}"/>
    <cellStyle name="Comma 2 4 12 17" xfId="7869" xr:uid="{FB427835-8988-4831-978C-4B0C7C4E2153}"/>
    <cellStyle name="Comma 2 4 12 18" xfId="8193" xr:uid="{7B5C146B-764A-4905-A11D-4122D04B3406}"/>
    <cellStyle name="Comma 2 4 12 19" xfId="8517" xr:uid="{D3274BED-46A1-4F89-875B-B3C1A98F1A67}"/>
    <cellStyle name="Comma 2 4 12 2" xfId="2262" xr:uid="{8A64DA86-1E55-4405-ADF3-18AB0D9B873C}"/>
    <cellStyle name="Comma 2 4 12 20" xfId="8841" xr:uid="{C751AE23-666F-4622-86AE-17F9BFC48398}"/>
    <cellStyle name="Comma 2 4 12 21" xfId="9165" xr:uid="{E566506D-2C4E-4A1A-8BE3-78D6A98938AA}"/>
    <cellStyle name="Comma 2 4 12 22" xfId="9489" xr:uid="{86720405-EBDD-43E5-950E-DA83E4840EF8}"/>
    <cellStyle name="Comma 2 4 12 23" xfId="9813" xr:uid="{4B77EB58-EC2B-43DC-A852-23F48BB0BBFE}"/>
    <cellStyle name="Comma 2 4 12 24" xfId="10137" xr:uid="{16FC5F09-DAE0-4149-AA8A-C7E037F19C1A}"/>
    <cellStyle name="Comma 2 4 12 25" xfId="10461" xr:uid="{9C9CFB22-D709-4BE6-B606-5323E268BFAD}"/>
    <cellStyle name="Comma 2 4 12 26" xfId="10781" xr:uid="{C5D498F3-D8F6-4F26-8D4F-B03E9875070C}"/>
    <cellStyle name="Comma 2 4 12 27" xfId="11046" xr:uid="{38CF545E-E151-45F9-8B57-C38F97EB76C9}"/>
    <cellStyle name="Comma 2 4 12 28" xfId="11302" xr:uid="{9056C7BE-0843-4EB7-855E-FF65E642CBB6}"/>
    <cellStyle name="Comma 2 4 12 29" xfId="11557" xr:uid="{C037FF5B-79E0-4FE0-B4C3-1D7E692A5ADB}"/>
    <cellStyle name="Comma 2 4 12 3" xfId="4033" xr:uid="{80874A3E-40A3-4F5F-A2D8-57B919E3C4C6}"/>
    <cellStyle name="Comma 2 4 12 4" xfId="4550" xr:uid="{96CCFE8D-9D48-480F-9497-D181DF30C25C}"/>
    <cellStyle name="Comma 2 4 12 5" xfId="3838" xr:uid="{4F911C7C-DF16-4AC1-838E-99C19DB4A10A}"/>
    <cellStyle name="Comma 2 4 12 6" xfId="4746" xr:uid="{D5606664-42C0-4BAE-BA6F-F77C017716CF}"/>
    <cellStyle name="Comma 2 4 12 7" xfId="3642" xr:uid="{3251A127-65B3-42A6-B360-B1E1E0FE367E}"/>
    <cellStyle name="Comma 2 4 12 8" xfId="4944" xr:uid="{41583483-34CA-4FB8-8CD0-1A4BA3F0586B}"/>
    <cellStyle name="Comma 2 4 12 9" xfId="5270" xr:uid="{AB57ACFF-A649-4AC3-B0B6-56A9C1E52966}"/>
    <cellStyle name="Comma 2 4 13" xfId="2263" xr:uid="{0E2EEEB8-2B98-4CB3-BD8F-C0266DA5313B}"/>
    <cellStyle name="Comma 2 4 14" xfId="4030" xr:uid="{D7D44AFA-0C2A-44AA-A9DC-22EC55188372}"/>
    <cellStyle name="Comma 2 4 15" xfId="4553" xr:uid="{E1D70714-D852-403D-9F34-E94B12696CD8}"/>
    <cellStyle name="Comma 2 4 16" xfId="3835" xr:uid="{CDBE6555-6B4F-4C9B-9C81-41037EF977C0}"/>
    <cellStyle name="Comma 2 4 17" xfId="4749" xr:uid="{4234915C-A748-4981-A9B5-3A997B1F3C4E}"/>
    <cellStyle name="Comma 2 4 18" xfId="3639" xr:uid="{BCCA5DB2-5E87-4486-887B-BE94215C27E2}"/>
    <cellStyle name="Comma 2 4 19" xfId="4947" xr:uid="{6A2474AF-577A-4EEC-94AF-8589B43DCF9A}"/>
    <cellStyle name="Comma 2 4 2" xfId="1117" xr:uid="{FF2DAA16-0034-4BE3-9198-FE9A337EB721}"/>
    <cellStyle name="Comma 2 4 2 10" xfId="5594" xr:uid="{698E5346-B17E-4AB8-A6A4-4AF8D3777307}"/>
    <cellStyle name="Comma 2 4 2 11" xfId="5920" xr:uid="{EF82E0DD-13C3-4A56-9A07-472A989D466B}"/>
    <cellStyle name="Comma 2 4 2 12" xfId="6246" xr:uid="{5D3B72DA-D662-416B-877D-D3A42AC05025}"/>
    <cellStyle name="Comma 2 4 2 13" xfId="6571" xr:uid="{B913953E-3D86-4506-A6C5-EC84E50275D7}"/>
    <cellStyle name="Comma 2 4 2 14" xfId="6896" xr:uid="{BF346059-3D09-4456-845B-7D89365A4839}"/>
    <cellStyle name="Comma 2 4 2 15" xfId="7220" xr:uid="{16165DE9-9C99-45C0-8336-04A60381399F}"/>
    <cellStyle name="Comma 2 4 2 16" xfId="7544" xr:uid="{D49FE59A-0F5F-4D3F-89D3-97DF4EA37F63}"/>
    <cellStyle name="Comma 2 4 2 17" xfId="7868" xr:uid="{244E527F-B106-4BC4-8567-A69EC9DBDBF1}"/>
    <cellStyle name="Comma 2 4 2 18" xfId="8192" xr:uid="{F0A78141-1AF4-485C-B0F5-1582C4563E67}"/>
    <cellStyle name="Comma 2 4 2 19" xfId="8516" xr:uid="{479E9AF4-B7FA-41BA-8A6E-6C97A206777A}"/>
    <cellStyle name="Comma 2 4 2 2" xfId="2264" xr:uid="{FA8AD4B0-FD47-4731-B509-D021B4531DBC}"/>
    <cellStyle name="Comma 2 4 2 20" xfId="8840" xr:uid="{9268B360-FD99-4125-A4BD-260535523181}"/>
    <cellStyle name="Comma 2 4 2 21" xfId="9164" xr:uid="{C1113C8F-BC19-49EB-AF3C-3A2A17B580D2}"/>
    <cellStyle name="Comma 2 4 2 22" xfId="9488" xr:uid="{75578B18-B8D4-4225-B07C-5F69D0C77E1E}"/>
    <cellStyle name="Comma 2 4 2 23" xfId="9812" xr:uid="{C3ED9CC8-BF5F-41C9-9BAB-FDC43A808468}"/>
    <cellStyle name="Comma 2 4 2 24" xfId="10136" xr:uid="{488084B6-731A-41FC-AD3F-13E11C938B17}"/>
    <cellStyle name="Comma 2 4 2 25" xfId="10460" xr:uid="{0101F9DD-D414-48AA-B063-4BE2D3FAF78E}"/>
    <cellStyle name="Comma 2 4 2 26" xfId="10780" xr:uid="{24FA3F0D-D4EA-474C-B3B5-8CB4AE1FFE29}"/>
    <cellStyle name="Comma 2 4 2 27" xfId="11045" xr:uid="{83F0EFFB-0A1E-41BB-A711-56E1AA3273AA}"/>
    <cellStyle name="Comma 2 4 2 28" xfId="11301" xr:uid="{E6F10FD8-7ACD-409D-97AF-878C7E49F079}"/>
    <cellStyle name="Comma 2 4 2 29" xfId="11556" xr:uid="{CF863887-FB2B-4AF2-BC73-3B76F0B2FC60}"/>
    <cellStyle name="Comma 2 4 2 3" xfId="4034" xr:uid="{0AEA17B2-D7CA-420F-9A07-1D490530B26C}"/>
    <cellStyle name="Comma 2 4 2 4" xfId="4549" xr:uid="{CCF91901-6D2E-4854-9CCA-169759D3FC7E}"/>
    <cellStyle name="Comma 2 4 2 5" xfId="3839" xr:uid="{B9877932-A222-4F20-B0C1-525506DA5F95}"/>
    <cellStyle name="Comma 2 4 2 6" xfId="4745" xr:uid="{96E56946-FF86-448A-AF64-F788983B8EF3}"/>
    <cellStyle name="Comma 2 4 2 7" xfId="3643" xr:uid="{42AB8ACB-0DAC-45F4-BF18-FE1308D76342}"/>
    <cellStyle name="Comma 2 4 2 8" xfId="4943" xr:uid="{B6687C8D-5430-4789-9AE9-27CD432BC37F}"/>
    <cellStyle name="Comma 2 4 2 9" xfId="5269" xr:uid="{9ADE0E7A-76A2-4D49-B85C-0D758B9BAF22}"/>
    <cellStyle name="Comma 2 4 20" xfId="5273" xr:uid="{EF14FB98-3D2A-41B9-B410-3C4DDDBBE106}"/>
    <cellStyle name="Comma 2 4 21" xfId="5598" xr:uid="{A387D431-FF3F-4D7B-943C-61272879EC0B}"/>
    <cellStyle name="Comma 2 4 22" xfId="5924" xr:uid="{9B1F8374-3935-4715-810A-1D5C9530EDFF}"/>
    <cellStyle name="Comma 2 4 23" xfId="6250" xr:uid="{611D0837-21E4-469A-B95C-ED776960A443}"/>
    <cellStyle name="Comma 2 4 24" xfId="6575" xr:uid="{96E6A16E-3549-4EEB-AA8C-7FC88619F161}"/>
    <cellStyle name="Comma 2 4 25" xfId="6900" xr:uid="{4E1F34F6-6015-440D-8877-2F0094FC5B40}"/>
    <cellStyle name="Comma 2 4 26" xfId="7224" xr:uid="{B03AAD48-58DC-4B87-8043-D2F84B129A30}"/>
    <cellStyle name="Comma 2 4 27" xfId="7548" xr:uid="{B2C58777-A21C-4F93-8F52-B6C1259F0C51}"/>
    <cellStyle name="Comma 2 4 28" xfId="7872" xr:uid="{E30A01E1-8179-4F9B-B761-E6767EE4832C}"/>
    <cellStyle name="Comma 2 4 29" xfId="8196" xr:uid="{DE73B207-607E-4CB8-9115-B964846C3F7A}"/>
    <cellStyle name="Comma 2 4 3" xfId="1169" xr:uid="{83662726-C19E-471C-B5CD-1DFDCEE0F5C8}"/>
    <cellStyle name="Comma 2 4 3 10" xfId="5593" xr:uid="{41DFC774-C4C7-45FA-AFE0-4B8AA686D145}"/>
    <cellStyle name="Comma 2 4 3 11" xfId="5919" xr:uid="{BE254F1A-74B4-4191-80E7-3C858BAA5274}"/>
    <cellStyle name="Comma 2 4 3 12" xfId="6245" xr:uid="{C90A9D78-E575-4184-B27A-9872F117220B}"/>
    <cellStyle name="Comma 2 4 3 13" xfId="6570" xr:uid="{554498EF-EE27-4769-9C7E-001C8429FA3F}"/>
    <cellStyle name="Comma 2 4 3 14" xfId="6895" xr:uid="{E774E120-6B96-43D4-BF96-99DAE669F7A5}"/>
    <cellStyle name="Comma 2 4 3 15" xfId="7219" xr:uid="{1537052D-F66B-4461-8F83-958DEFD98955}"/>
    <cellStyle name="Comma 2 4 3 16" xfId="7543" xr:uid="{721C508D-32B9-4884-8979-9FDCEC903FE1}"/>
    <cellStyle name="Comma 2 4 3 17" xfId="7867" xr:uid="{93366D48-829B-4869-B2A0-CAE48CE8C957}"/>
    <cellStyle name="Comma 2 4 3 18" xfId="8191" xr:uid="{BA06A1FB-CA1C-4BFF-9AEF-AC90C1D92B00}"/>
    <cellStyle name="Comma 2 4 3 19" xfId="8515" xr:uid="{53345E09-90AC-4C97-B413-29AEDC7BB5D3}"/>
    <cellStyle name="Comma 2 4 3 2" xfId="2265" xr:uid="{B0683FD0-75FB-47E3-A877-2DF5D6C08410}"/>
    <cellStyle name="Comma 2 4 3 20" xfId="8839" xr:uid="{3F520646-0445-4B2B-847C-8DA562B8A243}"/>
    <cellStyle name="Comma 2 4 3 21" xfId="9163" xr:uid="{D0A8F9B8-3F9C-4E37-B501-20BCB4F8CD3E}"/>
    <cellStyle name="Comma 2 4 3 22" xfId="9487" xr:uid="{51E51E5E-AEB1-4DE2-853C-592A6D376D61}"/>
    <cellStyle name="Comma 2 4 3 23" xfId="9811" xr:uid="{6806461C-2760-485B-BF38-1C38CB1FBE07}"/>
    <cellStyle name="Comma 2 4 3 24" xfId="10135" xr:uid="{CA04A18F-588A-4625-9BC6-83EA595ED923}"/>
    <cellStyle name="Comma 2 4 3 25" xfId="10459" xr:uid="{A8E43D20-6956-4D6F-91B4-300CFFE3E31B}"/>
    <cellStyle name="Comma 2 4 3 26" xfId="10779" xr:uid="{869E65D9-2536-453D-BAB7-53E0B18E7068}"/>
    <cellStyle name="Comma 2 4 3 27" xfId="11044" xr:uid="{9C4CB183-83A3-4A25-A0B3-D6F0E050FBF3}"/>
    <cellStyle name="Comma 2 4 3 28" xfId="11300" xr:uid="{F30640EA-17D5-4155-BE13-C780CE344583}"/>
    <cellStyle name="Comma 2 4 3 29" xfId="11555" xr:uid="{0C6FA038-4350-4953-845A-AD4C4116FA46}"/>
    <cellStyle name="Comma 2 4 3 3" xfId="4035" xr:uid="{8B00FF1F-9F90-41A0-AFF8-EFC4A64E4C66}"/>
    <cellStyle name="Comma 2 4 3 4" xfId="4548" xr:uid="{484B00A3-AA0E-4A9D-A6CB-44B2DFA3C91C}"/>
    <cellStyle name="Comma 2 4 3 5" xfId="3840" xr:uid="{68BF0EC7-44CC-4A32-B303-AC17CEED4D28}"/>
    <cellStyle name="Comma 2 4 3 6" xfId="4744" xr:uid="{E3950DAA-D819-43BF-AFE3-80F4915C6E53}"/>
    <cellStyle name="Comma 2 4 3 7" xfId="3644" xr:uid="{66802BA4-A44C-4953-B666-F5DB6F71D8C9}"/>
    <cellStyle name="Comma 2 4 3 8" xfId="4942" xr:uid="{30CFF7F7-1DFC-4913-88DB-D31525B72591}"/>
    <cellStyle name="Comma 2 4 3 9" xfId="5268" xr:uid="{E670EE68-96B3-4056-9724-4DF9205021F0}"/>
    <cellStyle name="Comma 2 4 30" xfId="8520" xr:uid="{4C866FDE-7366-4179-93BC-29EAEE7E3ED2}"/>
    <cellStyle name="Comma 2 4 31" xfId="8844" xr:uid="{0228AB96-ABE7-4976-86DE-44EBF955B846}"/>
    <cellStyle name="Comma 2 4 32" xfId="9168" xr:uid="{9A03F4F0-9A25-408B-9752-C43B06966289}"/>
    <cellStyle name="Comma 2 4 33" xfId="9492" xr:uid="{5C114565-517E-46EF-8F70-1946D8A8355D}"/>
    <cellStyle name="Comma 2 4 34" xfId="9816" xr:uid="{2E9EF6A6-26FE-46AB-ADFA-003D2455AC39}"/>
    <cellStyle name="Comma 2 4 35" xfId="10140" xr:uid="{918AB812-C459-42B5-9014-853157F94E77}"/>
    <cellStyle name="Comma 2 4 36" xfId="10464" xr:uid="{EA8BFA68-858E-460C-9EDC-348499033C7A}"/>
    <cellStyle name="Comma 2 4 37" xfId="10784" xr:uid="{9A48328D-472F-4894-A7C1-E98A63AC2062}"/>
    <cellStyle name="Comma 2 4 38" xfId="11049" xr:uid="{53F19720-FEA0-4420-9EED-A7B685CD7D61}"/>
    <cellStyle name="Comma 2 4 39" xfId="11305" xr:uid="{03467ED2-152E-43C1-8728-74FCA215AA61}"/>
    <cellStyle name="Comma 2 4 4" xfId="1261" xr:uid="{48F34474-877A-4B8F-AF6E-62E8F20E49D8}"/>
    <cellStyle name="Comma 2 4 4 10" xfId="5592" xr:uid="{03CA3348-2957-4826-9F7E-C1E0ABEEA084}"/>
    <cellStyle name="Comma 2 4 4 11" xfId="5918" xr:uid="{D0F807FF-B21B-41A8-B722-918B63279BD0}"/>
    <cellStyle name="Comma 2 4 4 12" xfId="6244" xr:uid="{8326ED86-8A14-47DF-B2F1-60D3A37C5548}"/>
    <cellStyle name="Comma 2 4 4 13" xfId="6569" xr:uid="{E927AA44-2523-49FF-BCB2-3B5C854611E9}"/>
    <cellStyle name="Comma 2 4 4 14" xfId="6894" xr:uid="{0477DEDC-9D58-45B8-A1E1-102C63D94DC9}"/>
    <cellStyle name="Comma 2 4 4 15" xfId="7218" xr:uid="{5A8BBC54-0CD2-4A3D-8C2A-2F095C208927}"/>
    <cellStyle name="Comma 2 4 4 16" xfId="7542" xr:uid="{D8E82F48-5B73-4DCE-A8EC-3B1AE71128F1}"/>
    <cellStyle name="Comma 2 4 4 17" xfId="7866" xr:uid="{533D6E74-5EBB-4B59-B200-079CBB6C8284}"/>
    <cellStyle name="Comma 2 4 4 18" xfId="8190" xr:uid="{A53C84C8-9074-4797-BE74-EEEE73F39F0D}"/>
    <cellStyle name="Comma 2 4 4 19" xfId="8514" xr:uid="{12F03C65-4E93-4DAC-B0AA-5658B18BE361}"/>
    <cellStyle name="Comma 2 4 4 2" xfId="2266" xr:uid="{5EC7783C-317A-4F53-8D7B-6EE9C41BC489}"/>
    <cellStyle name="Comma 2 4 4 20" xfId="8838" xr:uid="{2E125520-CB9D-4155-8EF7-428E81F7933D}"/>
    <cellStyle name="Comma 2 4 4 21" xfId="9162" xr:uid="{907B5A60-4B8A-4780-9250-EB135E125F6A}"/>
    <cellStyle name="Comma 2 4 4 22" xfId="9486" xr:uid="{31284D3B-7FCF-4390-AC28-C12B6D95128F}"/>
    <cellStyle name="Comma 2 4 4 23" xfId="9810" xr:uid="{22D09D88-9348-4E0A-A515-F58B58833457}"/>
    <cellStyle name="Comma 2 4 4 24" xfId="10134" xr:uid="{148169AE-AFEF-4178-9470-AF69A016FCB2}"/>
    <cellStyle name="Comma 2 4 4 25" xfId="10458" xr:uid="{0A0CB60F-2FF7-4413-AE0C-F89D5E66ED6A}"/>
    <cellStyle name="Comma 2 4 4 26" xfId="10778" xr:uid="{0E674EB7-6526-47B7-B399-177031A370CA}"/>
    <cellStyle name="Comma 2 4 4 27" xfId="11043" xr:uid="{06C260B4-E31E-475D-8A0B-A499D8B5EF6E}"/>
    <cellStyle name="Comma 2 4 4 28" xfId="11299" xr:uid="{4F547C89-8907-4D4E-85D2-5E90D49122F5}"/>
    <cellStyle name="Comma 2 4 4 29" xfId="11554" xr:uid="{6070E4DF-9646-48AE-8EEA-C16716329A96}"/>
    <cellStyle name="Comma 2 4 4 3" xfId="4036" xr:uid="{7FDE9D45-8656-49AF-84AD-37E83FF2C6EB}"/>
    <cellStyle name="Comma 2 4 4 4" xfId="4547" xr:uid="{3365A4C5-8352-413B-94CE-618C249E8E53}"/>
    <cellStyle name="Comma 2 4 4 5" xfId="3841" xr:uid="{36EECCA8-E470-4887-A5C7-336E1F4D8B39}"/>
    <cellStyle name="Comma 2 4 4 6" xfId="4743" xr:uid="{C77E79A5-AA4A-4900-8EAF-9294BE385DB5}"/>
    <cellStyle name="Comma 2 4 4 7" xfId="3645" xr:uid="{7FCB67F2-B2CB-4FF5-94F5-5B9AD445B7F6}"/>
    <cellStyle name="Comma 2 4 4 8" xfId="4941" xr:uid="{24E7B20E-D274-4FB8-9CB8-DD2C5AE13BD0}"/>
    <cellStyle name="Comma 2 4 4 9" xfId="5267" xr:uid="{876B37F0-2D9C-415E-A5CB-43E804FE2849}"/>
    <cellStyle name="Comma 2 4 40" xfId="11560" xr:uid="{90752422-D954-4CE6-A771-35DC0129EF5E}"/>
    <cellStyle name="Comma 2 4 5" xfId="1275" xr:uid="{92B2E552-F4DE-4627-98C7-F032C06AED1E}"/>
    <cellStyle name="Comma 2 4 5 10" xfId="5591" xr:uid="{35492D0E-6044-48FA-ADA0-018092A473F3}"/>
    <cellStyle name="Comma 2 4 5 11" xfId="5917" xr:uid="{AF6BCD63-6F63-4FBA-A63F-318D6151CC57}"/>
    <cellStyle name="Comma 2 4 5 12" xfId="6243" xr:uid="{89E74CA6-61C0-4AA3-8CDC-5F41F13D1DFB}"/>
    <cellStyle name="Comma 2 4 5 13" xfId="6568" xr:uid="{C78B861D-7847-42DE-AEF4-8AF3B22F620F}"/>
    <cellStyle name="Comma 2 4 5 14" xfId="6893" xr:uid="{DB2425F7-CA50-4861-94C1-C5223C1F6B09}"/>
    <cellStyle name="Comma 2 4 5 15" xfId="7217" xr:uid="{08B6C6B1-06F6-4159-926E-E3161F9DF3E4}"/>
    <cellStyle name="Comma 2 4 5 16" xfId="7541" xr:uid="{92B6ACCA-965D-42BD-8BD7-7F861E5A2516}"/>
    <cellStyle name="Comma 2 4 5 17" xfId="7865" xr:uid="{5068EC8E-7EFE-4489-84B2-7027D658C372}"/>
    <cellStyle name="Comma 2 4 5 18" xfId="8189" xr:uid="{57B558D0-8368-498E-8BC3-5D81792207BC}"/>
    <cellStyle name="Comma 2 4 5 19" xfId="8513" xr:uid="{0398DFDB-8092-4C9C-9034-951DD06E8243}"/>
    <cellStyle name="Comma 2 4 5 2" xfId="2267" xr:uid="{1BAB4FC8-AB26-4E62-BCC9-74D355D20243}"/>
    <cellStyle name="Comma 2 4 5 20" xfId="8837" xr:uid="{2E5898B7-FF56-414B-AE0C-3E2FF268F40C}"/>
    <cellStyle name="Comma 2 4 5 21" xfId="9161" xr:uid="{1FE7A574-850F-47B3-8264-15512ACDD3FD}"/>
    <cellStyle name="Comma 2 4 5 22" xfId="9485" xr:uid="{6E3FF4E8-A929-43F0-97B8-CA9CE7D7B141}"/>
    <cellStyle name="Comma 2 4 5 23" xfId="9809" xr:uid="{D0D9E865-2762-4614-B419-4BCACDC40B55}"/>
    <cellStyle name="Comma 2 4 5 24" xfId="10133" xr:uid="{B2AD943D-6519-4F54-A495-747DCA0A1162}"/>
    <cellStyle name="Comma 2 4 5 25" xfId="10457" xr:uid="{13C706D5-852D-42A7-A50D-44C423457F7F}"/>
    <cellStyle name="Comma 2 4 5 26" xfId="10777" xr:uid="{EA7402E7-1EA3-4FF7-9387-C3A788AA0B56}"/>
    <cellStyle name="Comma 2 4 5 27" xfId="11042" xr:uid="{40B5930C-EE47-42D8-8E76-65495BD5EB69}"/>
    <cellStyle name="Comma 2 4 5 28" xfId="11298" xr:uid="{16C8813E-05AD-4E35-84B6-6DAF6EF6D098}"/>
    <cellStyle name="Comma 2 4 5 29" xfId="11553" xr:uid="{17924712-0821-4283-8FC3-EAB93DD1C5A3}"/>
    <cellStyle name="Comma 2 4 5 3" xfId="4037" xr:uid="{C0AF8DC2-2DFE-45B7-B17F-2E99FA15BE67}"/>
    <cellStyle name="Comma 2 4 5 4" xfId="4546" xr:uid="{DF8B32C1-E076-4A7C-940A-A532D126F5BE}"/>
    <cellStyle name="Comma 2 4 5 5" xfId="3842" xr:uid="{DB558872-AE4C-4E4C-B18D-EB72D82AFD32}"/>
    <cellStyle name="Comma 2 4 5 6" xfId="4742" xr:uid="{657DC7F6-0DD1-44B8-8192-F63006396F2F}"/>
    <cellStyle name="Comma 2 4 5 7" xfId="3646" xr:uid="{0395C489-0B92-4595-A0BD-11D877348EE3}"/>
    <cellStyle name="Comma 2 4 5 8" xfId="4940" xr:uid="{F1DC53DC-014C-4BFD-B6DF-4365BF86E644}"/>
    <cellStyle name="Comma 2 4 5 9" xfId="5266" xr:uid="{00B3190B-31E1-4E5C-AA2D-E8EADDACC75A}"/>
    <cellStyle name="Comma 2 4 6" xfId="1360" xr:uid="{4296A98F-6F39-4D64-90F2-48192CBF4F03}"/>
    <cellStyle name="Comma 2 4 6 10" xfId="5589" xr:uid="{06C87EF8-3B0B-4239-8E73-728C9A045CA4}"/>
    <cellStyle name="Comma 2 4 6 11" xfId="5915" xr:uid="{952E3FBA-CCCC-49F7-9E8E-AA27653A7232}"/>
    <cellStyle name="Comma 2 4 6 12" xfId="6241" xr:uid="{F9000C70-4E10-4878-B783-C86A901CD99F}"/>
    <cellStyle name="Comma 2 4 6 13" xfId="6566" xr:uid="{9EC17A6C-B0AF-4EC7-BCEF-8B2A05F4FA29}"/>
    <cellStyle name="Comma 2 4 6 14" xfId="6891" xr:uid="{50E96F71-7DE4-4F49-975D-071A6925E8EA}"/>
    <cellStyle name="Comma 2 4 6 15" xfId="7215" xr:uid="{06ACFBC3-A096-49CA-9981-2E1FD579E09A}"/>
    <cellStyle name="Comma 2 4 6 16" xfId="7539" xr:uid="{293D08B0-58E6-46B9-9A68-9DD5CC04078E}"/>
    <cellStyle name="Comma 2 4 6 17" xfId="7863" xr:uid="{26B1F2C7-C6AF-4619-AF7D-2B5F517F63A9}"/>
    <cellStyle name="Comma 2 4 6 18" xfId="8187" xr:uid="{DA315CFA-53EA-4603-A349-558C4D93A7A1}"/>
    <cellStyle name="Comma 2 4 6 19" xfId="8511" xr:uid="{02B24718-0BCB-439D-8ACF-7371A6891619}"/>
    <cellStyle name="Comma 2 4 6 2" xfId="2268" xr:uid="{E8F0E036-3CB5-4F60-8242-A4CE8FEDC100}"/>
    <cellStyle name="Comma 2 4 6 20" xfId="8835" xr:uid="{4920DB7C-E7F9-49D0-B03E-848CDD474E6F}"/>
    <cellStyle name="Comma 2 4 6 21" xfId="9159" xr:uid="{773E0C50-BDEB-4279-A3E0-66121708C9BE}"/>
    <cellStyle name="Comma 2 4 6 22" xfId="9483" xr:uid="{30FB3586-A899-453C-BF34-8044EC3F70A0}"/>
    <cellStyle name="Comma 2 4 6 23" xfId="9807" xr:uid="{355BFD19-04DF-4C6F-A39E-C767B456A2E8}"/>
    <cellStyle name="Comma 2 4 6 24" xfId="10131" xr:uid="{9A7F2BB2-477F-431B-B393-7F73FED2E868}"/>
    <cellStyle name="Comma 2 4 6 25" xfId="10455" xr:uid="{06E3EF86-3636-41B5-A2E9-B576D51600F8}"/>
    <cellStyle name="Comma 2 4 6 26" xfId="10775" xr:uid="{EF6D7B8B-C309-4908-A124-5821B0CD5F2D}"/>
    <cellStyle name="Comma 2 4 6 27" xfId="11040" xr:uid="{E3470CB5-39AE-4FCC-B2F8-E722EB864AC3}"/>
    <cellStyle name="Comma 2 4 6 28" xfId="11296" xr:uid="{D2DB47F4-5090-4955-B2BA-0612B5F8843C}"/>
    <cellStyle name="Comma 2 4 6 29" xfId="11551" xr:uid="{109F7920-996B-4BBF-980C-3A331BE84280}"/>
    <cellStyle name="Comma 2 4 6 3" xfId="4038" xr:uid="{3E9E0AF2-C11E-4465-B744-129B17DAF70E}"/>
    <cellStyle name="Comma 2 4 6 4" xfId="4544" xr:uid="{6839B342-2C4F-48B2-90AA-BAEA2143E4CE}"/>
    <cellStyle name="Comma 2 4 6 5" xfId="3844" xr:uid="{7E689719-7071-4A89-9E5E-2641E5B43D1F}"/>
    <cellStyle name="Comma 2 4 6 6" xfId="4740" xr:uid="{5A0BDD4F-7B77-42F7-B2F1-BB67530469CB}"/>
    <cellStyle name="Comma 2 4 6 7" xfId="3648" xr:uid="{1A5CED0D-0E74-4AE2-B0A1-A1B062B96B34}"/>
    <cellStyle name="Comma 2 4 6 8" xfId="4938" xr:uid="{BEA6C27A-0638-4DCD-B059-1493BA0E7814}"/>
    <cellStyle name="Comma 2 4 6 9" xfId="5264" xr:uid="{711BECC9-2F86-4BDF-AA48-7F9F97B833BF}"/>
    <cellStyle name="Comma 2 4 7" xfId="1446" xr:uid="{8BCD659E-4183-40B8-940B-9F00CC5B2F90}"/>
    <cellStyle name="Comma 2 4 7 10" xfId="5588" xr:uid="{86450F15-FC07-466B-8453-D22AA06D8524}"/>
    <cellStyle name="Comma 2 4 7 11" xfId="5914" xr:uid="{0284EE07-7F5F-4EAB-8D7F-E95AB2091E48}"/>
    <cellStyle name="Comma 2 4 7 12" xfId="6240" xr:uid="{596FE685-2F78-4AF9-B701-2579CEFAD21E}"/>
    <cellStyle name="Comma 2 4 7 13" xfId="6565" xr:uid="{4B5BF1E4-A6FF-4CBF-8842-ACBA6B322FF3}"/>
    <cellStyle name="Comma 2 4 7 14" xfId="6890" xr:uid="{EABC387A-9C9F-4193-B5E7-002CED4CD15B}"/>
    <cellStyle name="Comma 2 4 7 15" xfId="7214" xr:uid="{0A12AE97-FA9B-4137-A364-B695A692CD39}"/>
    <cellStyle name="Comma 2 4 7 16" xfId="7538" xr:uid="{8548F57F-D16F-4EC6-B6AF-A41D6A201ADB}"/>
    <cellStyle name="Comma 2 4 7 17" xfId="7862" xr:uid="{E833A21F-523E-4BED-B37B-8C69B3A956D0}"/>
    <cellStyle name="Comma 2 4 7 18" xfId="8186" xr:uid="{3F63A0A5-1205-463B-9129-C7DB2B9F72F7}"/>
    <cellStyle name="Comma 2 4 7 19" xfId="8510" xr:uid="{F31FA662-1B36-4328-A3E1-B9A0E19E14E3}"/>
    <cellStyle name="Comma 2 4 7 2" xfId="2269" xr:uid="{E5A75F62-086D-461A-ABC3-915E4C728EEB}"/>
    <cellStyle name="Comma 2 4 7 20" xfId="8834" xr:uid="{2030C802-43F5-40CB-B348-1CC2B64D11F4}"/>
    <cellStyle name="Comma 2 4 7 21" xfId="9158" xr:uid="{3730A582-F98F-40C8-98B0-927AC9416ED4}"/>
    <cellStyle name="Comma 2 4 7 22" xfId="9482" xr:uid="{6F44A22F-8E49-4186-9134-2D780433E266}"/>
    <cellStyle name="Comma 2 4 7 23" xfId="9806" xr:uid="{317CD0BA-93C2-4054-A956-7B13BBC86F81}"/>
    <cellStyle name="Comma 2 4 7 24" xfId="10130" xr:uid="{AFFFDD25-31D2-45C7-BD1A-D7E725223D20}"/>
    <cellStyle name="Comma 2 4 7 25" xfId="10454" xr:uid="{3A24916A-E1A9-468C-947B-77E275F62DA0}"/>
    <cellStyle name="Comma 2 4 7 26" xfId="10774" xr:uid="{70F711A2-079B-4643-8E46-464D93E6576F}"/>
    <cellStyle name="Comma 2 4 7 27" xfId="11039" xr:uid="{0D973897-13D8-4006-BD17-98FF5B76F2CF}"/>
    <cellStyle name="Comma 2 4 7 28" xfId="11295" xr:uid="{EBE31939-BBDD-4D7A-B576-2FD07D33329B}"/>
    <cellStyle name="Comma 2 4 7 29" xfId="11550" xr:uid="{F915C850-C3DA-4457-8AB9-7B21E78ED454}"/>
    <cellStyle name="Comma 2 4 7 3" xfId="4039" xr:uid="{A82CB591-C8F7-4C88-9A38-1511036802FA}"/>
    <cellStyle name="Comma 2 4 7 4" xfId="4543" xr:uid="{293D539B-85C6-4674-822A-36BA6CD87F8F}"/>
    <cellStyle name="Comma 2 4 7 5" xfId="3845" xr:uid="{1C32FA31-FDC4-4CCE-A88A-8FB1691D4F1D}"/>
    <cellStyle name="Comma 2 4 7 6" xfId="4739" xr:uid="{CFDE681B-62F3-4AFC-A1BB-EFD7B6CCE825}"/>
    <cellStyle name="Comma 2 4 7 7" xfId="3649" xr:uid="{04C6B0A4-55CF-4434-97D6-DC76AAFEFA38}"/>
    <cellStyle name="Comma 2 4 7 8" xfId="4937" xr:uid="{9FB89A08-A91E-42D4-A490-4F402A70BD21}"/>
    <cellStyle name="Comma 2 4 7 9" xfId="5263" xr:uid="{F81E4743-622D-4524-8A26-0A3244EA5EE9}"/>
    <cellStyle name="Comma 2 4 8" xfId="1531" xr:uid="{D114F9A3-0489-4E4C-96C4-58226C77A3DE}"/>
    <cellStyle name="Comma 2 4 8 10" xfId="5587" xr:uid="{7817988C-4BA3-4D0F-AF87-3762D795357C}"/>
    <cellStyle name="Comma 2 4 8 11" xfId="5913" xr:uid="{45CF39C2-261D-417C-BEA4-CFA9BEDA3079}"/>
    <cellStyle name="Comma 2 4 8 12" xfId="6239" xr:uid="{F4772EC8-2569-4FF3-BD59-EE67437EC158}"/>
    <cellStyle name="Comma 2 4 8 13" xfId="6564" xr:uid="{40001DF3-BA79-4804-891A-224604622933}"/>
    <cellStyle name="Comma 2 4 8 14" xfId="6889" xr:uid="{F98703F0-8022-43BD-AAC5-04BBD52AE387}"/>
    <cellStyle name="Comma 2 4 8 15" xfId="7213" xr:uid="{5EB12532-83C9-4F34-8EB9-BBF83BE470D0}"/>
    <cellStyle name="Comma 2 4 8 16" xfId="7537" xr:uid="{CB39C288-00FB-4324-883A-2C9477F19E41}"/>
    <cellStyle name="Comma 2 4 8 17" xfId="7861" xr:uid="{14079126-BDF4-42EE-904B-379860E99936}"/>
    <cellStyle name="Comma 2 4 8 18" xfId="8185" xr:uid="{02CD45E4-A8BF-4CBE-A06C-BEB143308358}"/>
    <cellStyle name="Comma 2 4 8 19" xfId="8509" xr:uid="{5AE484A3-0FC1-4953-AB8A-1B13C1B9FD3E}"/>
    <cellStyle name="Comma 2 4 8 2" xfId="2270" xr:uid="{71DD10DE-2D88-4704-91E0-2B804862A28D}"/>
    <cellStyle name="Comma 2 4 8 20" xfId="8833" xr:uid="{8D0420C9-173F-4B87-AFB8-1B11FC8DDE5B}"/>
    <cellStyle name="Comma 2 4 8 21" xfId="9157" xr:uid="{CE2F6E5D-889E-4B5B-8152-8F69043E277D}"/>
    <cellStyle name="Comma 2 4 8 22" xfId="9481" xr:uid="{C6A3D4FB-710D-4AF5-83A5-420A62682F81}"/>
    <cellStyle name="Comma 2 4 8 23" xfId="9805" xr:uid="{9FED8235-3AE7-44FC-BEE6-178F56B9C08D}"/>
    <cellStyle name="Comma 2 4 8 24" xfId="10129" xr:uid="{5038143A-A4E0-43A8-826D-5A0461158F1E}"/>
    <cellStyle name="Comma 2 4 8 25" xfId="10453" xr:uid="{2A563171-6B6A-43D1-B23A-8E96A0EF1A9E}"/>
    <cellStyle name="Comma 2 4 8 26" xfId="10773" xr:uid="{9E6CEA4F-203A-4CCF-8E3C-681139352CA9}"/>
    <cellStyle name="Comma 2 4 8 27" xfId="11038" xr:uid="{7C2B45FB-1550-4149-8819-D83B4DE1016D}"/>
    <cellStyle name="Comma 2 4 8 28" xfId="11294" xr:uid="{B376FBDF-9210-4001-9726-530B71EF2B5D}"/>
    <cellStyle name="Comma 2 4 8 29" xfId="11549" xr:uid="{2CAF992B-4551-4E65-978B-F2A89A503E35}"/>
    <cellStyle name="Comma 2 4 8 3" xfId="4040" xr:uid="{F4FECBFD-3157-4BEF-93B0-2D1223DED068}"/>
    <cellStyle name="Comma 2 4 8 4" xfId="4542" xr:uid="{C2A2658E-BB06-44F1-8636-E44809A2D8B3}"/>
    <cellStyle name="Comma 2 4 8 5" xfId="3846" xr:uid="{D6BAE724-436B-4ACB-A39F-F53EF96EB55D}"/>
    <cellStyle name="Comma 2 4 8 6" xfId="4738" xr:uid="{5B2A69D3-48F5-4D04-9AAD-94941CF9E77A}"/>
    <cellStyle name="Comma 2 4 8 7" xfId="3650" xr:uid="{FEF1D3B4-2ECB-41E4-93B9-DC2102CFE605}"/>
    <cellStyle name="Comma 2 4 8 8" xfId="4936" xr:uid="{9741D739-5192-44AA-8B5A-4B12F2AFAE65}"/>
    <cellStyle name="Comma 2 4 8 9" xfId="5262" xr:uid="{12BCD1ED-CB50-4162-875C-5C34FD0C9CC1}"/>
    <cellStyle name="Comma 2 4 9" xfId="1559" xr:uid="{211FD538-1447-4BFA-B884-EB1C6A340481}"/>
    <cellStyle name="Comma 2 4 9 10" xfId="5586" xr:uid="{FACA90AB-305B-4AA6-ADFE-57F8D098ADD1}"/>
    <cellStyle name="Comma 2 4 9 11" xfId="5912" xr:uid="{6D1765D6-60B5-4C00-A63C-F292DC972C3C}"/>
    <cellStyle name="Comma 2 4 9 12" xfId="6238" xr:uid="{D3E9BD16-DACD-4E57-8977-FB31934B2F5D}"/>
    <cellStyle name="Comma 2 4 9 13" xfId="6563" xr:uid="{D79C6127-F37F-45A1-A165-E87D9D6E9891}"/>
    <cellStyle name="Comma 2 4 9 14" xfId="6888" xr:uid="{73317A1D-B848-4C9A-92E1-E38BFF4D568B}"/>
    <cellStyle name="Comma 2 4 9 15" xfId="7212" xr:uid="{AD794408-62CB-4029-AA93-062D25EDDE80}"/>
    <cellStyle name="Comma 2 4 9 16" xfId="7536" xr:uid="{418C2DA8-B111-4D5E-98FD-889C9796B81E}"/>
    <cellStyle name="Comma 2 4 9 17" xfId="7860" xr:uid="{CFE716CB-604E-4E3F-8335-DC94CA4C48DE}"/>
    <cellStyle name="Comma 2 4 9 18" xfId="8184" xr:uid="{A19A166C-F890-4EE2-8431-15FD2AF913C6}"/>
    <cellStyle name="Comma 2 4 9 19" xfId="8508" xr:uid="{B3459AC7-C465-40F0-A04A-6F1DE6F2F5D3}"/>
    <cellStyle name="Comma 2 4 9 2" xfId="2271" xr:uid="{0A739CA5-A868-4A13-8C4A-EACEDBE92F32}"/>
    <cellStyle name="Comma 2 4 9 20" xfId="8832" xr:uid="{52F12932-A9A9-4989-82E9-C15A59BBF924}"/>
    <cellStyle name="Comma 2 4 9 21" xfId="9156" xr:uid="{4FAF3720-9B88-4986-8FED-A252B577C55D}"/>
    <cellStyle name="Comma 2 4 9 22" xfId="9480" xr:uid="{CDDD7BF8-9719-4798-B298-9573AF91628E}"/>
    <cellStyle name="Comma 2 4 9 23" xfId="9804" xr:uid="{026690DA-AF08-4ECB-9E8B-2B1F3C84CB21}"/>
    <cellStyle name="Comma 2 4 9 24" xfId="10128" xr:uid="{A928D314-D544-483F-B1D8-FB78CBE13D9D}"/>
    <cellStyle name="Comma 2 4 9 25" xfId="10452" xr:uid="{7A8C6F23-81B9-44A3-BC72-7DA268C3F149}"/>
    <cellStyle name="Comma 2 4 9 26" xfId="10772" xr:uid="{D046FA86-E1EC-491A-9D68-883910872124}"/>
    <cellStyle name="Comma 2 4 9 27" xfId="11037" xr:uid="{15E85FAD-63EF-4598-8DA9-895184429A66}"/>
    <cellStyle name="Comma 2 4 9 28" xfId="11293" xr:uid="{6B6916B8-300E-41BD-A878-3DF3F3E7D966}"/>
    <cellStyle name="Comma 2 4 9 29" xfId="11548" xr:uid="{9D734B0C-61E7-497F-88C2-4B6FA9517E1D}"/>
    <cellStyle name="Comma 2 4 9 3" xfId="4041" xr:uid="{CB52E476-F795-4F57-BBFF-0A5BA1320996}"/>
    <cellStyle name="Comma 2 4 9 4" xfId="4541" xr:uid="{99A08FA6-2A50-4F2F-AD53-82CE921B0B7A}"/>
    <cellStyle name="Comma 2 4 9 5" xfId="3847" xr:uid="{17F9C4C4-17DC-403E-B38A-F58A56C82FC2}"/>
    <cellStyle name="Comma 2 4 9 6" xfId="4737" xr:uid="{C3E5E94E-CE25-44D4-8283-7770BCA96D6C}"/>
    <cellStyle name="Comma 2 4 9 7" xfId="3651" xr:uid="{667725BC-AFE7-4589-916E-65F40B6134B3}"/>
    <cellStyle name="Comma 2 4 9 8" xfId="4935" xr:uid="{C64C3F71-D467-4F43-B22B-CB64E34CE82D}"/>
    <cellStyle name="Comma 2 4 9 9" xfId="5261" xr:uid="{2C905A27-ABAA-4626-89E9-8FE9B7603EFE}"/>
    <cellStyle name="Comma 2 40" xfId="756" xr:uid="{3E7735B9-BE9B-44DE-AD45-60B9A30C13E9}"/>
    <cellStyle name="Comma 2 40 10" xfId="5585" xr:uid="{38BEAF30-AB59-445D-8011-01ABFDC8C5F2}"/>
    <cellStyle name="Comma 2 40 11" xfId="5911" xr:uid="{15D5FCA9-903A-4E01-A969-53992306F4F8}"/>
    <cellStyle name="Comma 2 40 12" xfId="6237" xr:uid="{DEEC0D0E-F96E-46DE-B547-03DCFA10AD45}"/>
    <cellStyle name="Comma 2 40 13" xfId="6562" xr:uid="{58D8A152-5894-4BE4-B7EA-D9EA8936786A}"/>
    <cellStyle name="Comma 2 40 14" xfId="6887" xr:uid="{4CC5EED6-3FA4-4470-A98F-44C0AA1777E8}"/>
    <cellStyle name="Comma 2 40 15" xfId="7211" xr:uid="{F60C6037-D51F-47CF-9765-4309CA51CBBE}"/>
    <cellStyle name="Comma 2 40 16" xfId="7535" xr:uid="{71C728A5-E984-4614-8C99-A54D30DC93BA}"/>
    <cellStyle name="Comma 2 40 17" xfId="7859" xr:uid="{22B9339E-BE48-4332-B583-818C18A7949F}"/>
    <cellStyle name="Comma 2 40 18" xfId="8183" xr:uid="{BBC2AC27-91BE-4233-AD17-4D6EE98C4ED5}"/>
    <cellStyle name="Comma 2 40 19" xfId="8507" xr:uid="{66677D6D-17B8-44B1-9A82-CF7F77C85133}"/>
    <cellStyle name="Comma 2 40 2" xfId="2273" xr:uid="{3F468E33-AAD0-4A48-8C6C-18209EC9128A}"/>
    <cellStyle name="Comma 2 40 20" xfId="8831" xr:uid="{943F1CF6-10AB-4458-AD8F-4F098E04E96C}"/>
    <cellStyle name="Comma 2 40 21" xfId="9155" xr:uid="{DADFD55E-535B-4D4B-B8BA-67C16149076E}"/>
    <cellStyle name="Comma 2 40 22" xfId="9479" xr:uid="{4F41D51C-CA19-410C-A38B-2E813991A262}"/>
    <cellStyle name="Comma 2 40 23" xfId="9803" xr:uid="{BCD532D3-3554-4AC3-9D60-680A4805F831}"/>
    <cellStyle name="Comma 2 40 24" xfId="10127" xr:uid="{B5BE2E5A-56C6-42D0-A12B-E58DD3AE33A9}"/>
    <cellStyle name="Comma 2 40 25" xfId="10451" xr:uid="{6BA2E145-59AE-4028-A875-439A6399534F}"/>
    <cellStyle name="Comma 2 40 26" xfId="10771" xr:uid="{09F846FD-05CD-428B-8559-27E3F590A075}"/>
    <cellStyle name="Comma 2 40 27" xfId="11036" xr:uid="{5CC74337-2814-4DC7-8C18-CEB93B13FB4B}"/>
    <cellStyle name="Comma 2 40 28" xfId="11292" xr:uid="{FE9B1AD2-5363-4523-88C0-19C3202BB81A}"/>
    <cellStyle name="Comma 2 40 29" xfId="11547" xr:uid="{93BBA4AD-DE25-4286-B150-990FBD3B38F3}"/>
    <cellStyle name="Comma 2 40 3" xfId="4042" xr:uid="{961E94E9-4AC1-4930-9119-4D9DEE8E9078}"/>
    <cellStyle name="Comma 2 40 4" xfId="4540" xr:uid="{F0B77E72-10CB-4CE4-B575-2EB31CF5DA0B}"/>
    <cellStyle name="Comma 2 40 5" xfId="3848" xr:uid="{14857121-1B83-4FA0-A017-361A997B5B4D}"/>
    <cellStyle name="Comma 2 40 6" xfId="4736" xr:uid="{90062365-4748-4D6F-B084-BD769DF1B7E7}"/>
    <cellStyle name="Comma 2 40 7" xfId="3652" xr:uid="{1A4F8B87-FA88-4D17-9557-409EBA2E94C9}"/>
    <cellStyle name="Comma 2 40 8" xfId="4934" xr:uid="{3612BAC6-2138-4B23-ABBB-5BB816AF561D}"/>
    <cellStyle name="Comma 2 40 9" xfId="5260" xr:uid="{39A49385-667E-4BEE-9617-62A6F65C2465}"/>
    <cellStyle name="Comma 2 41" xfId="758" xr:uid="{46054DA6-0CC1-45C4-8A95-F0C74FA1FD8E}"/>
    <cellStyle name="Comma 2 41 10" xfId="5584" xr:uid="{D2A1D5EF-F1DA-458F-A338-51D38363C738}"/>
    <cellStyle name="Comma 2 41 11" xfId="5910" xr:uid="{32EFF6B8-9A03-4F06-8596-D5EE0FB56C94}"/>
    <cellStyle name="Comma 2 41 12" xfId="6236" xr:uid="{CD1CFC64-D13A-4C2C-8CFD-09DC37CEF1D7}"/>
    <cellStyle name="Comma 2 41 13" xfId="6561" xr:uid="{A0FBF44E-1F3F-4B1B-94AF-ED99DD9552BA}"/>
    <cellStyle name="Comma 2 41 14" xfId="6886" xr:uid="{D97655DF-DCE3-413D-B8BB-79E77F6152CB}"/>
    <cellStyle name="Comma 2 41 15" xfId="7210" xr:uid="{E607769A-F1CB-48BD-B9F0-A8064EA7D538}"/>
    <cellStyle name="Comma 2 41 16" xfId="7534" xr:uid="{59675103-AD8C-455D-8A24-6E64C5549FE7}"/>
    <cellStyle name="Comma 2 41 17" xfId="7858" xr:uid="{AE147690-53B2-48F2-BB87-C4C7FC1D3F6E}"/>
    <cellStyle name="Comma 2 41 18" xfId="8182" xr:uid="{D8A3916D-21FB-4188-9E10-7F3131A4AE2E}"/>
    <cellStyle name="Comma 2 41 19" xfId="8506" xr:uid="{4771B6DB-FF3A-4FDE-A860-9875DEF007FC}"/>
    <cellStyle name="Comma 2 41 2" xfId="2274" xr:uid="{9363B453-DF7C-48EB-8146-5FC1BEE00222}"/>
    <cellStyle name="Comma 2 41 20" xfId="8830" xr:uid="{773C16C1-012F-43DD-83AF-93F3EC5F9E75}"/>
    <cellStyle name="Comma 2 41 21" xfId="9154" xr:uid="{EECF655E-78A5-4C1C-97B8-4C49903CB901}"/>
    <cellStyle name="Comma 2 41 22" xfId="9478" xr:uid="{C6707A38-0461-4919-8135-20B142D421C0}"/>
    <cellStyle name="Comma 2 41 23" xfId="9802" xr:uid="{AD9FEA34-13EA-4CA2-B7C5-94A2DC986DDC}"/>
    <cellStyle name="Comma 2 41 24" xfId="10126" xr:uid="{04828FF0-2AEC-4223-A0F9-4045D173B6A7}"/>
    <cellStyle name="Comma 2 41 25" xfId="10450" xr:uid="{EDEC9124-9943-43BB-8046-19132FB1610A}"/>
    <cellStyle name="Comma 2 41 26" xfId="10770" xr:uid="{E4C88376-952A-4F80-B400-692CD46F1110}"/>
    <cellStyle name="Comma 2 41 27" xfId="11035" xr:uid="{0FAB3E4E-9507-4ECC-BC23-AFD8071852BE}"/>
    <cellStyle name="Comma 2 41 28" xfId="11291" xr:uid="{A15CB3B6-FCE5-40CD-ADFF-5A99E27481A6}"/>
    <cellStyle name="Comma 2 41 29" xfId="11546" xr:uid="{BDB18340-6999-4AC3-8DB9-802C6D6154C4}"/>
    <cellStyle name="Comma 2 41 3" xfId="4043" xr:uid="{05E8C1A1-878D-4699-A78C-12E241EAC2EA}"/>
    <cellStyle name="Comma 2 41 4" xfId="4539" xr:uid="{5E3D55F9-73E4-45F8-989B-8A947060D35C}"/>
    <cellStyle name="Comma 2 41 5" xfId="3849" xr:uid="{F447809B-4AC3-4EDB-B5B0-6FC307B59C48}"/>
    <cellStyle name="Comma 2 41 6" xfId="4735" xr:uid="{429B11A9-6874-4CCB-8F61-8A3C6189B356}"/>
    <cellStyle name="Comma 2 41 7" xfId="3653" xr:uid="{6AC9DC36-D180-441A-AA67-C92AE30B3B42}"/>
    <cellStyle name="Comma 2 41 8" xfId="4933" xr:uid="{593309AA-3613-4F24-A4D5-9E77F28571E0}"/>
    <cellStyle name="Comma 2 41 9" xfId="5259" xr:uid="{F8667DA2-4DE5-432B-A4DA-FCA8E4AA9D7D}"/>
    <cellStyle name="Comma 2 42" xfId="753" xr:uid="{0B138226-D62A-494A-9535-5E5729CF6945}"/>
    <cellStyle name="Comma 2 42 10" xfId="5583" xr:uid="{7C8F6F5D-7FDF-435A-BD0B-F74153F46918}"/>
    <cellStyle name="Comma 2 42 11" xfId="5909" xr:uid="{94922BBC-D4D4-41EF-AF9D-4C498953EFA3}"/>
    <cellStyle name="Comma 2 42 12" xfId="6235" xr:uid="{F70E4B57-21C6-40B7-ADBE-70C3F7DDCA63}"/>
    <cellStyle name="Comma 2 42 13" xfId="6560" xr:uid="{7D1F76F2-27FC-4903-A522-66496A45CB4E}"/>
    <cellStyle name="Comma 2 42 14" xfId="6885" xr:uid="{26666A52-54CA-456C-8BCD-35F92546F48C}"/>
    <cellStyle name="Comma 2 42 15" xfId="7209" xr:uid="{6B05CBC3-627A-4FA1-ABAC-66B830B57FAA}"/>
    <cellStyle name="Comma 2 42 16" xfId="7533" xr:uid="{746F8F72-A22F-4EB7-804D-70DECFD876D8}"/>
    <cellStyle name="Comma 2 42 17" xfId="7857" xr:uid="{B46609EE-90DB-44BC-9429-7F752DD18E7A}"/>
    <cellStyle name="Comma 2 42 18" xfId="8181" xr:uid="{1A0F8124-76D2-4B85-B20F-6AFDBE0F14D0}"/>
    <cellStyle name="Comma 2 42 19" xfId="8505" xr:uid="{D7A91166-CC4A-4D50-ACA3-8E0A6E684555}"/>
    <cellStyle name="Comma 2 42 2" xfId="2275" xr:uid="{4702E7B4-2919-4F6E-AF15-A33455E3C611}"/>
    <cellStyle name="Comma 2 42 20" xfId="8829" xr:uid="{BEC8EACE-5C39-428F-84A1-5B42B0498111}"/>
    <cellStyle name="Comma 2 42 21" xfId="9153" xr:uid="{2B3C2790-958C-485B-85B3-29E495120DE3}"/>
    <cellStyle name="Comma 2 42 22" xfId="9477" xr:uid="{2DEF9E00-D75E-4DFD-B61F-AF06032CB8AA}"/>
    <cellStyle name="Comma 2 42 23" xfId="9801" xr:uid="{FBA7E5CE-6C26-4302-B249-07A300F46588}"/>
    <cellStyle name="Comma 2 42 24" xfId="10125" xr:uid="{97A3F4F3-DAEA-4273-873F-E7C10A208E3F}"/>
    <cellStyle name="Comma 2 42 25" xfId="10449" xr:uid="{98E0531E-27B3-46BD-836A-4417D24DA067}"/>
    <cellStyle name="Comma 2 42 26" xfId="10769" xr:uid="{FD6FCD69-A514-4FC5-BA8D-DA9F9BA84AFA}"/>
    <cellStyle name="Comma 2 42 27" xfId="11034" xr:uid="{47298EB1-4416-483C-A5AC-AF71CDF8B195}"/>
    <cellStyle name="Comma 2 42 28" xfId="11290" xr:uid="{608AA07D-4516-437B-8A4C-29AF6F93A339}"/>
    <cellStyle name="Comma 2 42 29" xfId="11545" xr:uid="{7967C6CE-1C12-4063-B8C3-056E79220F4E}"/>
    <cellStyle name="Comma 2 42 3" xfId="4044" xr:uid="{0A276FC8-78F4-4A73-B300-2F539F4012F8}"/>
    <cellStyle name="Comma 2 42 4" xfId="4538" xr:uid="{B0EF5985-82BB-4B2A-BAE6-572776554A84}"/>
    <cellStyle name="Comma 2 42 5" xfId="3850" xr:uid="{411C8760-3A46-4F7F-8535-80D9616739CB}"/>
    <cellStyle name="Comma 2 42 6" xfId="4734" xr:uid="{D4F9C9F8-A31F-4A28-B5CD-7F8BF0E16CB1}"/>
    <cellStyle name="Comma 2 42 7" xfId="3654" xr:uid="{DBB4DF78-6A8D-46F8-B397-9ED69765E6EC}"/>
    <cellStyle name="Comma 2 42 8" xfId="4932" xr:uid="{D603534F-03B9-444C-A354-7F41F1F3C9EE}"/>
    <cellStyle name="Comma 2 42 9" xfId="5258" xr:uid="{41925823-20CD-46AF-BECE-4569D6D45AB3}"/>
    <cellStyle name="Comma 2 43" xfId="754" xr:uid="{09CDD528-8BE8-48CF-917F-8AF5E708FBE9}"/>
    <cellStyle name="Comma 2 43 10" xfId="5582" xr:uid="{F32A7874-28D4-45BB-B3C5-803B545E32BD}"/>
    <cellStyle name="Comma 2 43 11" xfId="5908" xr:uid="{FE9C0234-C1EB-4A73-9209-B79181071C4F}"/>
    <cellStyle name="Comma 2 43 12" xfId="6234" xr:uid="{06F00D68-64F0-44BD-8AA4-D880C04D7E4F}"/>
    <cellStyle name="Comma 2 43 13" xfId="6559" xr:uid="{D1B0D0D0-89E1-433A-A52B-F2B2A073B32A}"/>
    <cellStyle name="Comma 2 43 14" xfId="6884" xr:uid="{385FBA30-E83B-43A7-829B-B77DB1750363}"/>
    <cellStyle name="Comma 2 43 15" xfId="7208" xr:uid="{EEC92B2E-5459-4716-B98B-A8D3AEC1747D}"/>
    <cellStyle name="Comma 2 43 16" xfId="7532" xr:uid="{DE264788-A52E-4640-8285-5ADAB46C53F5}"/>
    <cellStyle name="Comma 2 43 17" xfId="7856" xr:uid="{582C670C-C6C0-4605-9EFD-D40A0D7E49B0}"/>
    <cellStyle name="Comma 2 43 18" xfId="8180" xr:uid="{B54E6B01-03AD-4196-BB93-881680479BC1}"/>
    <cellStyle name="Comma 2 43 19" xfId="8504" xr:uid="{230D4BE3-93BA-4C9B-8B49-A1AE2EC9CA8E}"/>
    <cellStyle name="Comma 2 43 2" xfId="2276" xr:uid="{68EB4B19-4115-44D8-9B5E-AA2F8173DC74}"/>
    <cellStyle name="Comma 2 43 20" xfId="8828" xr:uid="{22B0308D-5FDA-4419-B410-41A8C2758818}"/>
    <cellStyle name="Comma 2 43 21" xfId="9152" xr:uid="{EE54521B-0A43-4F22-A6DF-C781A3B7F68A}"/>
    <cellStyle name="Comma 2 43 22" xfId="9476" xr:uid="{C57403FF-FA8F-4EC3-9F95-0A30FA38468B}"/>
    <cellStyle name="Comma 2 43 23" xfId="9800" xr:uid="{9F35231F-87BC-4C15-9392-695C139A2C66}"/>
    <cellStyle name="Comma 2 43 24" xfId="10124" xr:uid="{1146BDDC-6C25-4269-924B-4C0AB74AE710}"/>
    <cellStyle name="Comma 2 43 25" xfId="10448" xr:uid="{23A8070E-123C-4C3E-857F-28B451FE2BEE}"/>
    <cellStyle name="Comma 2 43 26" xfId="10768" xr:uid="{19CCD3D0-63BE-4D8C-BABB-6421A4FE5814}"/>
    <cellStyle name="Comma 2 43 27" xfId="11033" xr:uid="{43F17425-DD42-4A30-B07C-98AAE1EED460}"/>
    <cellStyle name="Comma 2 43 28" xfId="11289" xr:uid="{327D55E3-17CB-4811-B45C-BB6C73320904}"/>
    <cellStyle name="Comma 2 43 29" xfId="11544" xr:uid="{CF12B359-BDE6-42E4-A1CC-16DC9605AA71}"/>
    <cellStyle name="Comma 2 43 3" xfId="4045" xr:uid="{AEB8AC9E-9C1F-4658-9AA1-6764CD692A26}"/>
    <cellStyle name="Comma 2 43 4" xfId="4537" xr:uid="{C242A875-E02D-4268-A30F-D57A00D04CF4}"/>
    <cellStyle name="Comma 2 43 5" xfId="3851" xr:uid="{CD1AAFF3-750C-4560-A6B2-7D639EDC6F76}"/>
    <cellStyle name="Comma 2 43 6" xfId="4733" xr:uid="{5E1906FB-4D7F-4061-9F82-9439F06DD9C2}"/>
    <cellStyle name="Comma 2 43 7" xfId="3655" xr:uid="{3A281F51-E1D6-4C15-9A1B-2D9864EDE6ED}"/>
    <cellStyle name="Comma 2 43 8" xfId="4931" xr:uid="{646EA2EC-87E6-4F64-BB57-7C4B602349B4}"/>
    <cellStyle name="Comma 2 43 9" xfId="5257" xr:uid="{A5A482FC-6812-4BB7-9AC2-7E6FA66565D5}"/>
    <cellStyle name="Comma 2 44" xfId="764" xr:uid="{90B244DA-EFB8-41E0-B36F-30552DDC8CB4}"/>
    <cellStyle name="Comma 2 44 10" xfId="5580" xr:uid="{2A8F802F-8DE1-4C75-BE63-518D5E5415FF}"/>
    <cellStyle name="Comma 2 44 11" xfId="5906" xr:uid="{E1FEB74C-686C-49B1-97BD-1A3E64FEFCAF}"/>
    <cellStyle name="Comma 2 44 12" xfId="6232" xr:uid="{998F9D16-2D16-4EED-A053-6D45BEAA8078}"/>
    <cellStyle name="Comma 2 44 13" xfId="6557" xr:uid="{78142F68-72E3-4640-894A-A91AE450B03E}"/>
    <cellStyle name="Comma 2 44 14" xfId="6882" xr:uid="{F8407BB7-4D10-4F48-A9B2-F53FE2169EEC}"/>
    <cellStyle name="Comma 2 44 15" xfId="7206" xr:uid="{79BDE53B-D1BE-4B54-ACFB-2542D370A564}"/>
    <cellStyle name="Comma 2 44 16" xfId="7530" xr:uid="{38B50C3E-20D7-4ADB-BC93-58AACAE9642F}"/>
    <cellStyle name="Comma 2 44 17" xfId="7854" xr:uid="{85F3645D-A2AE-4743-9D03-91DF835EC540}"/>
    <cellStyle name="Comma 2 44 18" xfId="8178" xr:uid="{301EDD8B-3992-47C4-8B49-1E70A7AFF777}"/>
    <cellStyle name="Comma 2 44 19" xfId="8502" xr:uid="{5426FB1C-0F31-4C36-84CC-B8E33E86E493}"/>
    <cellStyle name="Comma 2 44 2" xfId="2277" xr:uid="{9CF26E5F-98CF-489B-A58C-93A29BBD6E53}"/>
    <cellStyle name="Comma 2 44 20" xfId="8826" xr:uid="{4AD7447C-EF64-42D2-92E4-98C50F6749B8}"/>
    <cellStyle name="Comma 2 44 21" xfId="9150" xr:uid="{51113439-77A6-4B3B-B0EC-436A41195874}"/>
    <cellStyle name="Comma 2 44 22" xfId="9474" xr:uid="{BFAB065A-B5CA-400C-920C-FD9627CCC43A}"/>
    <cellStyle name="Comma 2 44 23" xfId="9798" xr:uid="{20A44383-CB4E-4F03-BED1-CBB316CB0E48}"/>
    <cellStyle name="Comma 2 44 24" xfId="10122" xr:uid="{FD36DDB5-A869-4ADB-9024-1ADD64063ECB}"/>
    <cellStyle name="Comma 2 44 25" xfId="10446" xr:uid="{2078E5B0-B344-42D1-9B5E-E963945430CF}"/>
    <cellStyle name="Comma 2 44 26" xfId="10766" xr:uid="{5175756D-3525-4D02-9BCF-2B44D54CD96E}"/>
    <cellStyle name="Comma 2 44 27" xfId="11031" xr:uid="{13D03A99-31A1-439C-ABCD-53CFBDE73209}"/>
    <cellStyle name="Comma 2 44 28" xfId="11287" xr:uid="{C6BBC1B6-C5F7-44D4-85D4-BC7207364246}"/>
    <cellStyle name="Comma 2 44 29" xfId="11542" xr:uid="{7A4A80CF-8B50-473C-A9CA-4423251A5B08}"/>
    <cellStyle name="Comma 2 44 3" xfId="4046" xr:uid="{891FE0CE-7CD7-47DB-8794-4299F21CE6C2}"/>
    <cellStyle name="Comma 2 44 4" xfId="4536" xr:uid="{D9C42199-DD31-4974-B15B-C829E6F8C51E}"/>
    <cellStyle name="Comma 2 44 5" xfId="3852" xr:uid="{47C525C1-1C75-4A86-81EC-4166B7003F6B}"/>
    <cellStyle name="Comma 2 44 6" xfId="4732" xr:uid="{3B5EA7C9-11EB-43DF-AD8F-BF4BA9E526C7}"/>
    <cellStyle name="Comma 2 44 7" xfId="3656" xr:uid="{BF8D9494-D355-481F-9116-0DFEFCBA4406}"/>
    <cellStyle name="Comma 2 44 8" xfId="4929" xr:uid="{D28A17C2-C48A-4E7B-A3B6-823EE1D5E889}"/>
    <cellStyle name="Comma 2 44 9" xfId="5255" xr:uid="{86D9619A-A975-4C10-8A06-420802BAFF96}"/>
    <cellStyle name="Comma 2 45" xfId="776" xr:uid="{554590A2-CEB2-4719-B27D-EDCF02AC1145}"/>
    <cellStyle name="Comma 2 45 10" xfId="5579" xr:uid="{FE6CB979-58E7-480A-AA72-54A89925E603}"/>
    <cellStyle name="Comma 2 45 11" xfId="5905" xr:uid="{65DDF214-C425-4EB9-9D00-54962FF47914}"/>
    <cellStyle name="Comma 2 45 12" xfId="6231" xr:uid="{43188D87-7A76-4460-A256-4CBAF7E24C97}"/>
    <cellStyle name="Comma 2 45 13" xfId="6556" xr:uid="{A59F9231-98F2-4A2E-93EC-957E93FD0D32}"/>
    <cellStyle name="Comma 2 45 14" xfId="6881" xr:uid="{18171B96-6019-4DCE-A4F4-5E6927F88CDD}"/>
    <cellStyle name="Comma 2 45 15" xfId="7205" xr:uid="{8FC71744-06B1-4743-BF00-75B96D5E2690}"/>
    <cellStyle name="Comma 2 45 16" xfId="7529" xr:uid="{C15FA287-9F4A-478E-A34F-AED24293251B}"/>
    <cellStyle name="Comma 2 45 17" xfId="7853" xr:uid="{E4DECD14-6804-4EEA-B22D-D5F0D88F031D}"/>
    <cellStyle name="Comma 2 45 18" xfId="8177" xr:uid="{5F3759FD-2790-472A-BEFE-FC6FEB4467EF}"/>
    <cellStyle name="Comma 2 45 19" xfId="8501" xr:uid="{D0AE8AD7-6864-456A-B282-DDEB265895CB}"/>
    <cellStyle name="Comma 2 45 2" xfId="2278" xr:uid="{7693A1BC-0192-460F-93C2-C993A21D2460}"/>
    <cellStyle name="Comma 2 45 20" xfId="8825" xr:uid="{494DF872-BA34-4893-9BFA-BD30A78A03F2}"/>
    <cellStyle name="Comma 2 45 21" xfId="9149" xr:uid="{9B5B62D1-0FDD-41A0-A269-AC576387D914}"/>
    <cellStyle name="Comma 2 45 22" xfId="9473" xr:uid="{F3CCC1CD-E9F3-4BAF-A56C-CBC856548C46}"/>
    <cellStyle name="Comma 2 45 23" xfId="9797" xr:uid="{EFC25802-D726-4259-B53F-C0EC3C9BEF65}"/>
    <cellStyle name="Comma 2 45 24" xfId="10121" xr:uid="{88E5AE9A-902C-45A6-A748-0917D204A874}"/>
    <cellStyle name="Comma 2 45 25" xfId="10445" xr:uid="{1D2FB3DE-07E6-458E-97A3-D39F68B52F78}"/>
    <cellStyle name="Comma 2 45 26" xfId="10765" xr:uid="{6FAA3238-9369-4460-9B36-AFC89E9BF647}"/>
    <cellStyle name="Comma 2 45 27" xfId="11030" xr:uid="{E1A28824-2FAF-4F4D-BC8B-46ABF8706363}"/>
    <cellStyle name="Comma 2 45 28" xfId="11286" xr:uid="{109CA254-5660-4EFB-ADB2-DE5FA8487EE7}"/>
    <cellStyle name="Comma 2 45 29" xfId="11541" xr:uid="{28570326-BFD3-46BE-937C-2827B6298E47}"/>
    <cellStyle name="Comma 2 45 3" xfId="4047" xr:uid="{06E24897-CC61-4119-A43E-8C26D77DC358}"/>
    <cellStyle name="Comma 2 45 4" xfId="4535" xr:uid="{CCF6DB34-5FA2-43C3-894B-8BB38E794D89}"/>
    <cellStyle name="Comma 2 45 5" xfId="3853" xr:uid="{127DC9B2-E3F1-4C31-B515-279695B40283}"/>
    <cellStyle name="Comma 2 45 6" xfId="4731" xr:uid="{F487BF69-C556-425C-AC58-265A9240DB07}"/>
    <cellStyle name="Comma 2 45 7" xfId="3657" xr:uid="{3A3D0905-7B37-4022-816B-4C6A9F5F8424}"/>
    <cellStyle name="Comma 2 45 8" xfId="4928" xr:uid="{F15E0CF4-0D60-4C0A-95CA-D1CC55449BC6}"/>
    <cellStyle name="Comma 2 45 9" xfId="5254" xr:uid="{DC50134A-3ED1-4C94-8B8C-10711E7E6BE2}"/>
    <cellStyle name="Comma 2 46" xfId="788" xr:uid="{6362932B-4B0B-45A7-B194-D0E305DDE910}"/>
    <cellStyle name="Comma 2 46 10" xfId="5577" xr:uid="{6E6D2572-AF16-4E5A-B9D9-EAA92A323ADC}"/>
    <cellStyle name="Comma 2 46 11" xfId="5903" xr:uid="{58C3BC93-7DB8-41E8-8DF6-D4479828CF5E}"/>
    <cellStyle name="Comma 2 46 12" xfId="6229" xr:uid="{CEFC2D3E-141E-4BC3-82A9-6B9D2E052E52}"/>
    <cellStyle name="Comma 2 46 13" xfId="6554" xr:uid="{D908A28C-298C-4E1C-BF7D-25659DB74BBE}"/>
    <cellStyle name="Comma 2 46 14" xfId="6879" xr:uid="{2EA3B6B8-6C00-4ABB-9C6F-F8CB2938DE62}"/>
    <cellStyle name="Comma 2 46 15" xfId="7203" xr:uid="{95BE3602-3270-447A-BB6E-17DC4E34B9D0}"/>
    <cellStyle name="Comma 2 46 16" xfId="7527" xr:uid="{59953C69-53CA-489D-BCF3-434F0AB3435A}"/>
    <cellStyle name="Comma 2 46 17" xfId="7851" xr:uid="{44198CC9-FDAE-4E01-B60E-39E781A072E6}"/>
    <cellStyle name="Comma 2 46 18" xfId="8175" xr:uid="{170E5118-63D7-49F8-978F-7AC498DCB4EE}"/>
    <cellStyle name="Comma 2 46 19" xfId="8499" xr:uid="{2C9E12DD-124A-415C-9DF2-1845FBCA4711}"/>
    <cellStyle name="Comma 2 46 2" xfId="2279" xr:uid="{EADB0276-EFB8-48B0-ADAD-3B6999E17D15}"/>
    <cellStyle name="Comma 2 46 20" xfId="8823" xr:uid="{46A8CBC5-5FDB-410E-BD77-F079808B608B}"/>
    <cellStyle name="Comma 2 46 21" xfId="9147" xr:uid="{F6270FF0-CB62-4CE6-BD9C-3039F81DE5EE}"/>
    <cellStyle name="Comma 2 46 22" xfId="9471" xr:uid="{B5911524-960A-4A15-B069-A82BFABD54E6}"/>
    <cellStyle name="Comma 2 46 23" xfId="9795" xr:uid="{96DED3AA-5834-41EA-873A-B5172118F906}"/>
    <cellStyle name="Comma 2 46 24" xfId="10119" xr:uid="{4A84465D-8BAF-45FB-9EB0-F00FCA845125}"/>
    <cellStyle name="Comma 2 46 25" xfId="10443" xr:uid="{44B8C4D4-0BDC-4E42-9086-2879B9A2DE2E}"/>
    <cellStyle name="Comma 2 46 26" xfId="10763" xr:uid="{DAAA1C48-F0F2-4F9C-9917-641BF35D52C0}"/>
    <cellStyle name="Comma 2 46 27" xfId="11028" xr:uid="{3F3C85D0-A9D9-4152-BFE0-A909D19D8A92}"/>
    <cellStyle name="Comma 2 46 28" xfId="11284" xr:uid="{01E25A18-279A-4E95-82CE-B07A828B8B10}"/>
    <cellStyle name="Comma 2 46 29" xfId="11539" xr:uid="{6BCFD710-1616-45ED-AADB-4E9B592ABAFE}"/>
    <cellStyle name="Comma 2 46 3" xfId="4048" xr:uid="{23D03943-74F9-4D76-BFDF-B217B2221458}"/>
    <cellStyle name="Comma 2 46 4" xfId="4533" xr:uid="{BF3E937E-0C19-47E6-94F9-A9F20EDC37CC}"/>
    <cellStyle name="Comma 2 46 5" xfId="3855" xr:uid="{33168E3B-AFEF-4785-94B9-6D8AF79BCFAE}"/>
    <cellStyle name="Comma 2 46 6" xfId="4729" xr:uid="{58F7A703-FCD8-4728-8EB6-0E56A5C249A6}"/>
    <cellStyle name="Comma 2 46 7" xfId="3659" xr:uid="{6ACBEFBA-76D6-4C73-AC7C-F6188D5384FE}"/>
    <cellStyle name="Comma 2 46 8" xfId="4926" xr:uid="{445D6A53-7A71-42A9-9738-42849E6B2188}"/>
    <cellStyle name="Comma 2 46 9" xfId="5252" xr:uid="{663E645A-F1E5-41A1-B1BA-4E44EE8975EB}"/>
    <cellStyle name="Comma 2 47" xfId="800" xr:uid="{56D99D90-8329-43C4-A6BA-AA35A559B45D}"/>
    <cellStyle name="Comma 2 47 10" xfId="5576" xr:uid="{98FACB6D-F20E-414C-88BC-00F7EB3DDEAB}"/>
    <cellStyle name="Comma 2 47 11" xfId="5902" xr:uid="{DC5CF086-2E98-42EE-A672-50B14D4D73DC}"/>
    <cellStyle name="Comma 2 47 12" xfId="6228" xr:uid="{D401A67C-B5B6-4985-926F-47D3DC533A53}"/>
    <cellStyle name="Comma 2 47 13" xfId="6553" xr:uid="{0F8B14CB-2828-461C-B7BB-98A0B1850072}"/>
    <cellStyle name="Comma 2 47 14" xfId="6878" xr:uid="{EB813336-718A-4CBA-9801-B639B4CA7FB7}"/>
    <cellStyle name="Comma 2 47 15" xfId="7202" xr:uid="{F62BABB7-CF9A-4EA6-A7D6-0385DA1997C8}"/>
    <cellStyle name="Comma 2 47 16" xfId="7526" xr:uid="{0BAC535B-85F5-4F66-95F7-417CE2DCDD3D}"/>
    <cellStyle name="Comma 2 47 17" xfId="7850" xr:uid="{32917E88-F0B5-496B-9546-95C75526F610}"/>
    <cellStyle name="Comma 2 47 18" xfId="8174" xr:uid="{CF5850FF-FD30-4B68-9479-0B5D26A3BE04}"/>
    <cellStyle name="Comma 2 47 19" xfId="8498" xr:uid="{7311DA8F-1769-4100-8141-892686956A06}"/>
    <cellStyle name="Comma 2 47 2" xfId="2280" xr:uid="{BD3C26D9-E302-47B0-A634-7FF81B252A78}"/>
    <cellStyle name="Comma 2 47 20" xfId="8822" xr:uid="{922230FC-CF5F-44F7-A1E7-B72CE3AA3940}"/>
    <cellStyle name="Comma 2 47 21" xfId="9146" xr:uid="{4C93B110-07CD-4E0F-9172-88DD65D95C8D}"/>
    <cellStyle name="Comma 2 47 22" xfId="9470" xr:uid="{1EE9F03C-30A7-49A6-8136-D3921018E127}"/>
    <cellStyle name="Comma 2 47 23" xfId="9794" xr:uid="{50080789-96A5-4642-A819-56482A279442}"/>
    <cellStyle name="Comma 2 47 24" xfId="10118" xr:uid="{F921613D-19ED-42F2-AFC6-AFAC140771AF}"/>
    <cellStyle name="Comma 2 47 25" xfId="10442" xr:uid="{6222401C-C960-4764-9C41-40CEA97F264D}"/>
    <cellStyle name="Comma 2 47 26" xfId="10762" xr:uid="{015966FD-A2A4-4354-90E3-EAD3C920631C}"/>
    <cellStyle name="Comma 2 47 27" xfId="11027" xr:uid="{3188BBA2-BCD6-4EA2-B938-A28872DEF218}"/>
    <cellStyle name="Comma 2 47 28" xfId="11283" xr:uid="{02FF50D8-FCC4-4CBC-BB51-0A00B8AA45C3}"/>
    <cellStyle name="Comma 2 47 29" xfId="11538" xr:uid="{FDDD495D-48B3-4FBC-B5E0-0FE59CBC348F}"/>
    <cellStyle name="Comma 2 47 3" xfId="4049" xr:uid="{DA611C55-FD2A-4884-859A-430ACDE60DC5}"/>
    <cellStyle name="Comma 2 47 4" xfId="4532" xr:uid="{16BD9F74-076D-45B1-865D-DF28F21D07DE}"/>
    <cellStyle name="Comma 2 47 5" xfId="3856" xr:uid="{A9401DCB-0B5C-42A0-A38E-D79ED24B502F}"/>
    <cellStyle name="Comma 2 47 6" xfId="4728" xr:uid="{0F80CC7B-BE19-49D3-A1F3-0676F829C678}"/>
    <cellStyle name="Comma 2 47 7" xfId="3660" xr:uid="{4636E343-0328-495E-8AD0-0AD6BAE418DF}"/>
    <cellStyle name="Comma 2 47 8" xfId="4925" xr:uid="{C922B05C-DC17-4ACD-A38A-938ACA6ACF9A}"/>
    <cellStyle name="Comma 2 47 9" xfId="5251" xr:uid="{1D59225D-FE30-45BE-B54F-3FA21301D9D1}"/>
    <cellStyle name="Comma 2 48" xfId="812" xr:uid="{33F32BFF-CDFA-4702-8AEA-A277525C7B31}"/>
    <cellStyle name="Comma 2 48 10" xfId="5575" xr:uid="{36E44E2B-C846-4837-87F4-C41B17CE0A01}"/>
    <cellStyle name="Comma 2 48 11" xfId="5901" xr:uid="{67B6ADC6-A4EC-4D12-B74E-95C8BBA07368}"/>
    <cellStyle name="Comma 2 48 12" xfId="6227" xr:uid="{9B32EF71-9DF0-4B57-89F2-F1BBBC827C8F}"/>
    <cellStyle name="Comma 2 48 13" xfId="6552" xr:uid="{AEA484D1-A64F-4252-98E8-BF02E65D8AE3}"/>
    <cellStyle name="Comma 2 48 14" xfId="6877" xr:uid="{B96AABB8-0A96-427C-93E9-CAC61DD2EC1E}"/>
    <cellStyle name="Comma 2 48 15" xfId="7201" xr:uid="{2E499BCC-E71A-40A2-82E4-A25518655632}"/>
    <cellStyle name="Comma 2 48 16" xfId="7525" xr:uid="{6F4DE037-5EDE-4AC4-86F3-66DAA0BED1CD}"/>
    <cellStyle name="Comma 2 48 17" xfId="7849" xr:uid="{5CDA3C1E-7880-473A-AC2B-0FFD3019FB34}"/>
    <cellStyle name="Comma 2 48 18" xfId="8173" xr:uid="{724E6E3B-B7BE-41C2-B1B4-0E928638AE82}"/>
    <cellStyle name="Comma 2 48 19" xfId="8497" xr:uid="{29C4CFB8-B22C-4F1B-8127-F4A8D6BA36C8}"/>
    <cellStyle name="Comma 2 48 2" xfId="2281" xr:uid="{A6A79ECC-4229-4911-8B8E-5AAF0E4BE53A}"/>
    <cellStyle name="Comma 2 48 20" xfId="8821" xr:uid="{3C734986-D328-4924-9D06-E9FEBFFB6981}"/>
    <cellStyle name="Comma 2 48 21" xfId="9145" xr:uid="{DD78C9AF-4619-4261-86BC-411DFBF7D047}"/>
    <cellStyle name="Comma 2 48 22" xfId="9469" xr:uid="{1F676262-B011-4D20-B736-5032468467F1}"/>
    <cellStyle name="Comma 2 48 23" xfId="9793" xr:uid="{DACA4C97-53DA-4210-98D8-F20BD97BBD34}"/>
    <cellStyle name="Comma 2 48 24" xfId="10117" xr:uid="{2C55F26B-0B3A-4383-A389-97403E60A5C6}"/>
    <cellStyle name="Comma 2 48 25" xfId="10441" xr:uid="{4CCBEB25-F172-4AA8-B7DD-D59CB121E585}"/>
    <cellStyle name="Comma 2 48 26" xfId="10761" xr:uid="{94D8B51B-CA9A-478F-BFEE-24FC423F5177}"/>
    <cellStyle name="Comma 2 48 27" xfId="11026" xr:uid="{64EEB935-475B-467D-996B-B9C32BC60D9C}"/>
    <cellStyle name="Comma 2 48 28" xfId="11282" xr:uid="{63DDCAA0-33F0-4ACC-AF0A-C12F3C55F481}"/>
    <cellStyle name="Comma 2 48 29" xfId="11537" xr:uid="{C84BADE2-3755-4594-AF37-62D23C9A1119}"/>
    <cellStyle name="Comma 2 48 3" xfId="4050" xr:uid="{07E4091F-AD19-4EF0-A46B-FD0DBD798D16}"/>
    <cellStyle name="Comma 2 48 4" xfId="4531" xr:uid="{A52474B2-7F72-402E-971E-D93902A92948}"/>
    <cellStyle name="Comma 2 48 5" xfId="3857" xr:uid="{6E21E855-5787-4A27-A228-C468466B30CB}"/>
    <cellStyle name="Comma 2 48 6" xfId="4727" xr:uid="{34A22EA8-E090-4BA2-9EBD-800686ECFDB9}"/>
    <cellStyle name="Comma 2 48 7" xfId="3661" xr:uid="{1D209688-BB76-49BF-B6E8-CBD22D635E8E}"/>
    <cellStyle name="Comma 2 48 8" xfId="4924" xr:uid="{1A6DD0B7-6D45-4E47-B1F8-5E0B6BC3C35C}"/>
    <cellStyle name="Comma 2 48 9" xfId="5250" xr:uid="{5C8703DC-AC2E-49DC-B93C-1878FEC0F14E}"/>
    <cellStyle name="Comma 2 49" xfId="824" xr:uid="{02C04154-9E15-4B1A-8684-11546976A49D}"/>
    <cellStyle name="Comma 2 49 10" xfId="5574" xr:uid="{76F42499-7756-453B-80EE-932813124EF0}"/>
    <cellStyle name="Comma 2 49 11" xfId="5900" xr:uid="{D602F5AE-91F6-4333-863C-531BBFDD2466}"/>
    <cellStyle name="Comma 2 49 12" xfId="6226" xr:uid="{343746CF-F8AD-47DE-9DFF-BD1691D0BB04}"/>
    <cellStyle name="Comma 2 49 13" xfId="6551" xr:uid="{8994178C-8364-43CF-8C3B-936EC7308952}"/>
    <cellStyle name="Comma 2 49 14" xfId="6876" xr:uid="{6CB443DD-4AFD-4EE2-9704-4C993DF6747C}"/>
    <cellStyle name="Comma 2 49 15" xfId="7200" xr:uid="{1A588CDE-4F3D-437B-A665-701F02E091DA}"/>
    <cellStyle name="Comma 2 49 16" xfId="7524" xr:uid="{88D0D47F-4CBD-4F44-9685-158023D3AE22}"/>
    <cellStyle name="Comma 2 49 17" xfId="7848" xr:uid="{3711AFA2-C5E5-4F1E-BBD6-255DC98C0C6C}"/>
    <cellStyle name="Comma 2 49 18" xfId="8172" xr:uid="{C976FB5A-3641-4AC0-B305-1503BF078F25}"/>
    <cellStyle name="Comma 2 49 19" xfId="8496" xr:uid="{593ED6BB-D807-40CE-AFCF-0A9EBE817308}"/>
    <cellStyle name="Comma 2 49 2" xfId="2283" xr:uid="{DE6A713A-EFD3-4BEC-9A57-725F1809A888}"/>
    <cellStyle name="Comma 2 49 20" xfId="8820" xr:uid="{C829F217-2EE7-4C1A-9C12-862ACF534866}"/>
    <cellStyle name="Comma 2 49 21" xfId="9144" xr:uid="{D416DDD6-D33D-451B-84D0-2332BBE94277}"/>
    <cellStyle name="Comma 2 49 22" xfId="9468" xr:uid="{89E2D3A9-FBFD-4EC5-9328-4D33B553ABA1}"/>
    <cellStyle name="Comma 2 49 23" xfId="9792" xr:uid="{0A68366D-7F2D-44BA-8118-7BFAB18CD548}"/>
    <cellStyle name="Comma 2 49 24" xfId="10116" xr:uid="{80208563-C29C-42A8-9D8F-EC45D43130F0}"/>
    <cellStyle name="Comma 2 49 25" xfId="10440" xr:uid="{33797A47-85EA-4B00-9104-5B965748D8B4}"/>
    <cellStyle name="Comma 2 49 26" xfId="10760" xr:uid="{A90E811E-7E9B-4301-9F41-754B0E0E336C}"/>
    <cellStyle name="Comma 2 49 27" xfId="11025" xr:uid="{E4088C74-D2C8-4D4E-9A87-548D5C0C8423}"/>
    <cellStyle name="Comma 2 49 28" xfId="11281" xr:uid="{C73FAA23-11EA-4082-B1C6-9248EE9A5B12}"/>
    <cellStyle name="Comma 2 49 29" xfId="11536" xr:uid="{798D2FAB-0978-4ACD-86B2-274B816ADE7F}"/>
    <cellStyle name="Comma 2 49 3" xfId="4051" xr:uid="{1F6719A3-8AEB-4B46-BAA3-B8B0D83C3D99}"/>
    <cellStyle name="Comma 2 49 4" xfId="4530" xr:uid="{9CD513DD-AF78-4563-8CD5-1E0BB0A6624D}"/>
    <cellStyle name="Comma 2 49 5" xfId="3858" xr:uid="{55C9EE66-5611-4BC9-A501-B05947055224}"/>
    <cellStyle name="Comma 2 49 6" xfId="4726" xr:uid="{1772FF1A-509B-4701-8B9A-16F77F83DDE5}"/>
    <cellStyle name="Comma 2 49 7" xfId="3662" xr:uid="{6C41EC40-4BD7-4990-9DDF-1CA59A739F0D}"/>
    <cellStyle name="Comma 2 49 8" xfId="4923" xr:uid="{BE688DB6-E03C-4DC5-8E6E-B5A64D416CCD}"/>
    <cellStyle name="Comma 2 49 9" xfId="5249" xr:uid="{2312415B-1CA6-4073-89C7-1B6A594C7616}"/>
    <cellStyle name="Comma 2 5" xfId="47" xr:uid="{9112CE91-F9F0-4BF0-BE68-6B4850C7D55F}"/>
    <cellStyle name="Comma 2 5 10" xfId="1795" xr:uid="{066F9570-0517-43CF-858E-8837008B3010}"/>
    <cellStyle name="Comma 2 5 10 10" xfId="5572" xr:uid="{1F016731-5653-414A-95BF-5B553DB078F8}"/>
    <cellStyle name="Comma 2 5 10 11" xfId="5898" xr:uid="{5EBDCC20-5575-45C3-B2E6-9B8345EC794D}"/>
    <cellStyle name="Comma 2 5 10 12" xfId="6224" xr:uid="{2FC190DE-3FC3-4EC3-81FE-A17CB6F1F049}"/>
    <cellStyle name="Comma 2 5 10 13" xfId="6549" xr:uid="{BD52398A-7D1F-4D14-979C-D5E3F6428C01}"/>
    <cellStyle name="Comma 2 5 10 14" xfId="6874" xr:uid="{2A176063-486B-4FDD-890C-F5AA70740810}"/>
    <cellStyle name="Comma 2 5 10 15" xfId="7198" xr:uid="{571C6F95-C2C5-4BF8-90C8-51ADAD3815E2}"/>
    <cellStyle name="Comma 2 5 10 16" xfId="7522" xr:uid="{C830699E-0A55-4F19-A010-07C169B2F920}"/>
    <cellStyle name="Comma 2 5 10 17" xfId="7846" xr:uid="{6FA253D6-63DA-485B-9EDA-62252692CE65}"/>
    <cellStyle name="Comma 2 5 10 18" xfId="8170" xr:uid="{7C2CD378-6D5A-47D9-91B5-889C09B1EA4D}"/>
    <cellStyle name="Comma 2 5 10 19" xfId="8494" xr:uid="{2257D70F-2D8C-4CE9-ABFA-EBD941A007F4}"/>
    <cellStyle name="Comma 2 5 10 2" xfId="2284" xr:uid="{C9493274-F1F2-447E-AE6B-E33EFA00ACFC}"/>
    <cellStyle name="Comma 2 5 10 20" xfId="8818" xr:uid="{BD7C084A-315D-45B3-9AA8-2BE8F67035F6}"/>
    <cellStyle name="Comma 2 5 10 21" xfId="9142" xr:uid="{EEA63150-DB75-4A4C-851A-671EE3305495}"/>
    <cellStyle name="Comma 2 5 10 22" xfId="9466" xr:uid="{416B4664-3072-4D4F-AAB0-D1167CC7958C}"/>
    <cellStyle name="Comma 2 5 10 23" xfId="9790" xr:uid="{F50F7ECA-0B83-416C-B5CF-58B85679EC50}"/>
    <cellStyle name="Comma 2 5 10 24" xfId="10114" xr:uid="{A88A649A-63C4-4836-8C18-5B71F1B4CEA6}"/>
    <cellStyle name="Comma 2 5 10 25" xfId="10438" xr:uid="{D139AA9C-925C-4151-8DD7-80B1A1E9B92F}"/>
    <cellStyle name="Comma 2 5 10 26" xfId="10758" xr:uid="{45593E42-DB3E-443E-AF45-7EB42D70872E}"/>
    <cellStyle name="Comma 2 5 10 27" xfId="11023" xr:uid="{57D8E00E-5B90-4E80-BE03-6AB7E8B446DD}"/>
    <cellStyle name="Comma 2 5 10 28" xfId="11279" xr:uid="{620C9FD5-BCAE-43AC-939B-A27BEFA5CE9B}"/>
    <cellStyle name="Comma 2 5 10 29" xfId="11534" xr:uid="{AE68924C-58A1-40B6-8ACB-EE7C31B9B466}"/>
    <cellStyle name="Comma 2 5 10 3" xfId="4053" xr:uid="{AE078737-7533-4589-92B0-03FF957E99EA}"/>
    <cellStyle name="Comma 2 5 10 4" xfId="4528" xr:uid="{499BCE6E-87BE-496B-9B25-6C9ABEB14AA5}"/>
    <cellStyle name="Comma 2 5 10 5" xfId="3860" xr:uid="{3AD144C0-0E59-4936-A994-FE51AB3B9D06}"/>
    <cellStyle name="Comma 2 5 10 6" xfId="4724" xr:uid="{AED35F5C-16E5-483E-9EED-0DA1A46113F6}"/>
    <cellStyle name="Comma 2 5 10 7" xfId="3664" xr:uid="{07B2DDE6-ED3C-4607-899B-C33E21502F35}"/>
    <cellStyle name="Comma 2 5 10 8" xfId="4921" xr:uid="{82D6DB3C-781F-45A6-A22F-5E52C6FC0306}"/>
    <cellStyle name="Comma 2 5 10 9" xfId="5247" xr:uid="{E7696EA4-54FE-48AE-9D6D-4492200C38B0}"/>
    <cellStyle name="Comma 2 5 11" xfId="1877" xr:uid="{8BA6B9B8-7A87-4843-BFFF-288F6B99745E}"/>
    <cellStyle name="Comma 2 5 11 10" xfId="5571" xr:uid="{EF102667-E81E-479B-8826-6DD9BBDCE79D}"/>
    <cellStyle name="Comma 2 5 11 11" xfId="5897" xr:uid="{E8464816-B68B-4AAC-B974-25C6B2C5B81E}"/>
    <cellStyle name="Comma 2 5 11 12" xfId="6223" xr:uid="{6CF23D2B-D781-4936-8EE3-9A329088263D}"/>
    <cellStyle name="Comma 2 5 11 13" xfId="6548" xr:uid="{C8E6B2DB-FF6A-45E7-831C-35A04535883F}"/>
    <cellStyle name="Comma 2 5 11 14" xfId="6873" xr:uid="{BEF049B1-6ECB-49C5-BFD4-3C44FCEAF405}"/>
    <cellStyle name="Comma 2 5 11 15" xfId="7197" xr:uid="{C13ACD6C-63A8-42E2-AD6D-232F466EC7ED}"/>
    <cellStyle name="Comma 2 5 11 16" xfId="7521" xr:uid="{0CBD5B3E-5AA7-421A-B9B4-F8DAE606F8FB}"/>
    <cellStyle name="Comma 2 5 11 17" xfId="7845" xr:uid="{F566861F-0851-4C8B-8733-DFAA4705B7D3}"/>
    <cellStyle name="Comma 2 5 11 18" xfId="8169" xr:uid="{4225086F-CF78-4A22-B090-0DB530F31033}"/>
    <cellStyle name="Comma 2 5 11 19" xfId="8493" xr:uid="{D4CDB240-3079-45B7-9F61-55E97CB5729C}"/>
    <cellStyle name="Comma 2 5 11 2" xfId="2285" xr:uid="{67840D1A-4E1A-4F39-87E9-D16976BBE4E4}"/>
    <cellStyle name="Comma 2 5 11 20" xfId="8817" xr:uid="{AE007AF5-4238-4A58-BE0F-1B68A71C7722}"/>
    <cellStyle name="Comma 2 5 11 21" xfId="9141" xr:uid="{53BA6E44-678E-49C9-AD2B-E62983F7206A}"/>
    <cellStyle name="Comma 2 5 11 22" xfId="9465" xr:uid="{7CDF0276-D75F-4787-9216-388DD4952E44}"/>
    <cellStyle name="Comma 2 5 11 23" xfId="9789" xr:uid="{E6DD9471-402E-4AC7-857D-928C0A4D2D98}"/>
    <cellStyle name="Comma 2 5 11 24" xfId="10113" xr:uid="{73A4F50B-8AA3-49D4-9C80-99D29633B813}"/>
    <cellStyle name="Comma 2 5 11 25" xfId="10437" xr:uid="{994D65FC-ECEE-48D5-915E-F9D1B6D4D041}"/>
    <cellStyle name="Comma 2 5 11 26" xfId="10757" xr:uid="{52EDC12E-EB07-4642-9312-1AD75B9C62A6}"/>
    <cellStyle name="Comma 2 5 11 27" xfId="11022" xr:uid="{3219C5E7-BCFE-4F0C-BD00-9ACAA038E2C5}"/>
    <cellStyle name="Comma 2 5 11 28" xfId="11278" xr:uid="{DF0E30DE-801A-4869-9CBD-062D456748AC}"/>
    <cellStyle name="Comma 2 5 11 29" xfId="11533" xr:uid="{C0AB208C-8563-49CD-80F8-2DFA1C2BF088}"/>
    <cellStyle name="Comma 2 5 11 3" xfId="4054" xr:uid="{4D7CEAB7-F32F-4C1A-95AB-F90EAFCC7BCB}"/>
    <cellStyle name="Comma 2 5 11 4" xfId="4527" xr:uid="{14D9E1EF-24CF-4D07-9B70-BC4180C72410}"/>
    <cellStyle name="Comma 2 5 11 5" xfId="3861" xr:uid="{A0C691E3-B4FA-4A5D-ADAD-81C148AE2995}"/>
    <cellStyle name="Comma 2 5 11 6" xfId="4723" xr:uid="{2AD08076-01CE-4D5B-8A4F-2B03B73D4316}"/>
    <cellStyle name="Comma 2 5 11 7" xfId="3665" xr:uid="{29717EBC-16E6-4B37-B54E-387A4F32B8B4}"/>
    <cellStyle name="Comma 2 5 11 8" xfId="4920" xr:uid="{3569A7DE-7DC2-483C-B479-38660D92D800}"/>
    <cellStyle name="Comma 2 5 11 9" xfId="5246" xr:uid="{A25AB635-9CE3-4E69-8A81-E61B035586C5}"/>
    <cellStyle name="Comma 2 5 12" xfId="1944" xr:uid="{8071094F-7C68-4B1F-A76A-94BFA98726ED}"/>
    <cellStyle name="Comma 2 5 12 10" xfId="5570" xr:uid="{1C7B6C88-4F38-482D-99F8-D590B5F128B1}"/>
    <cellStyle name="Comma 2 5 12 11" xfId="5896" xr:uid="{6972BB91-5BC9-4914-A5A5-406127611EEA}"/>
    <cellStyle name="Comma 2 5 12 12" xfId="6222" xr:uid="{3D4A9894-A5E8-42C9-B7E3-AF00190E2A6F}"/>
    <cellStyle name="Comma 2 5 12 13" xfId="6547" xr:uid="{4F1B2C51-6E39-4029-B348-153B1BD777B6}"/>
    <cellStyle name="Comma 2 5 12 14" xfId="6872" xr:uid="{E3CFF4A6-6064-499E-876F-361347F156F5}"/>
    <cellStyle name="Comma 2 5 12 15" xfId="7196" xr:uid="{C3D12095-9422-4EE6-AA97-1A72F6EBA905}"/>
    <cellStyle name="Comma 2 5 12 16" xfId="7520" xr:uid="{EA9DF36E-CD35-4308-BB00-D799DE1B3206}"/>
    <cellStyle name="Comma 2 5 12 17" xfId="7844" xr:uid="{BD2F973E-78A7-4E92-924E-964E922091AA}"/>
    <cellStyle name="Comma 2 5 12 18" xfId="8168" xr:uid="{39515842-7DAF-43EC-836B-FDB980245D8D}"/>
    <cellStyle name="Comma 2 5 12 19" xfId="8492" xr:uid="{FAF28D7D-A795-4117-817E-774E9129D614}"/>
    <cellStyle name="Comma 2 5 12 2" xfId="2286" xr:uid="{B4EF636B-178C-4F20-A62A-4F41A12A849C}"/>
    <cellStyle name="Comma 2 5 12 20" xfId="8816" xr:uid="{A0248C3A-D83A-47DA-8D40-B8244ECA7D7E}"/>
    <cellStyle name="Comma 2 5 12 21" xfId="9140" xr:uid="{95C6B95D-C8C2-4EF6-8E54-DC364BBD8779}"/>
    <cellStyle name="Comma 2 5 12 22" xfId="9464" xr:uid="{CD507639-0AA7-4272-9D2A-0FE58C889ABA}"/>
    <cellStyle name="Comma 2 5 12 23" xfId="9788" xr:uid="{36C24AA5-6E09-41C5-A84E-2EDF9FBD4347}"/>
    <cellStyle name="Comma 2 5 12 24" xfId="10112" xr:uid="{8AA98E8B-E61C-4BAD-AD66-CD94255D8846}"/>
    <cellStyle name="Comma 2 5 12 25" xfId="10436" xr:uid="{E6057387-D950-4DF4-B866-CDDD9E6A4331}"/>
    <cellStyle name="Comma 2 5 12 26" xfId="10756" xr:uid="{F6569504-89AD-4BAF-A425-EDE13158B9B9}"/>
    <cellStyle name="Comma 2 5 12 27" xfId="11021" xr:uid="{0047194B-C98F-4274-BA43-AE4657BAE35F}"/>
    <cellStyle name="Comma 2 5 12 28" xfId="11277" xr:uid="{02FB865B-F0E0-433E-BF47-8F7C4D4FA20B}"/>
    <cellStyle name="Comma 2 5 12 29" xfId="11532" xr:uid="{4E683689-72A5-41D9-91FE-473378485A1E}"/>
    <cellStyle name="Comma 2 5 12 3" xfId="4055" xr:uid="{44079DB6-3AF7-446A-86DB-38881FCCBFD4}"/>
    <cellStyle name="Comma 2 5 12 4" xfId="4526" xr:uid="{0F8CF6B2-83E5-4FC1-9FBD-2D084DABFBF7}"/>
    <cellStyle name="Comma 2 5 12 5" xfId="3862" xr:uid="{B72D588B-F0AC-4D6D-A9C3-FD26DB48D57F}"/>
    <cellStyle name="Comma 2 5 12 6" xfId="4722" xr:uid="{953FEA16-39DD-4E3D-B18B-62077F1B31C6}"/>
    <cellStyle name="Comma 2 5 12 7" xfId="3666" xr:uid="{2F9B0B74-291A-421C-8C0D-05600D058057}"/>
    <cellStyle name="Comma 2 5 12 8" xfId="4919" xr:uid="{36A2DA6A-40F8-4D96-8674-FCA13C930FE0}"/>
    <cellStyle name="Comma 2 5 12 9" xfId="5245" xr:uid="{1342E126-5482-402B-B926-E6A20D88CF3D}"/>
    <cellStyle name="Comma 2 5 13" xfId="2287" xr:uid="{62FF5C66-7036-4614-B068-51FADDC05A9A}"/>
    <cellStyle name="Comma 2 5 14" xfId="4052" xr:uid="{CCFDBBE2-AFE1-47D5-8836-CC615497D360}"/>
    <cellStyle name="Comma 2 5 15" xfId="4529" xr:uid="{0BBFD395-D2B2-4856-B4A3-3BE79686E97A}"/>
    <cellStyle name="Comma 2 5 16" xfId="3859" xr:uid="{7D22BC95-31EC-44F1-9368-EC69418C105A}"/>
    <cellStyle name="Comma 2 5 17" xfId="4725" xr:uid="{CD139EED-50A2-4B2A-B6EE-528852740C5B}"/>
    <cellStyle name="Comma 2 5 18" xfId="3663" xr:uid="{9322A0CF-4D00-4905-B0D9-325E9526AA9B}"/>
    <cellStyle name="Comma 2 5 19" xfId="4922" xr:uid="{C5690489-A7B4-4A4F-97A4-05A9B9932993}"/>
    <cellStyle name="Comma 2 5 2" xfId="1133" xr:uid="{570666F1-78F7-432C-AC7D-069F837F4F42}"/>
    <cellStyle name="Comma 2 5 2 10" xfId="5569" xr:uid="{068B322B-1146-41E4-8B69-50ABE72A82D2}"/>
    <cellStyle name="Comma 2 5 2 11" xfId="5895" xr:uid="{47D55656-E7B0-4D0A-BDBF-62F509B9E4B8}"/>
    <cellStyle name="Comma 2 5 2 12" xfId="6221" xr:uid="{F86152A4-A4DF-4304-929C-21E97E229D6D}"/>
    <cellStyle name="Comma 2 5 2 13" xfId="6546" xr:uid="{5395E915-0CDF-4586-8E4D-852AA4221582}"/>
    <cellStyle name="Comma 2 5 2 14" xfId="6871" xr:uid="{445E59BE-16FB-4C3A-BB31-90276ABE31B2}"/>
    <cellStyle name="Comma 2 5 2 15" xfId="7195" xr:uid="{4C170800-5550-4F87-BDB0-0264B8F5AAE5}"/>
    <cellStyle name="Comma 2 5 2 16" xfId="7519" xr:uid="{410B16D8-AF59-4E4E-B7E4-A3D9CBAE7B06}"/>
    <cellStyle name="Comma 2 5 2 17" xfId="7843" xr:uid="{27962AEF-768C-4391-AC0E-26329CA27454}"/>
    <cellStyle name="Comma 2 5 2 18" xfId="8167" xr:uid="{6D3BEA0E-54C4-4629-84A4-D01A01084C5C}"/>
    <cellStyle name="Comma 2 5 2 19" xfId="8491" xr:uid="{D0E90D53-0EB5-47E6-ACF2-115BE2D4BA08}"/>
    <cellStyle name="Comma 2 5 2 2" xfId="2288" xr:uid="{268F49FF-1B74-43B4-8EC7-15E09264965C}"/>
    <cellStyle name="Comma 2 5 2 20" xfId="8815" xr:uid="{B780CECC-174D-4D66-9ADD-EFE4F641DE08}"/>
    <cellStyle name="Comma 2 5 2 21" xfId="9139" xr:uid="{DA4141D0-F4B1-454C-B267-6EB481C37B39}"/>
    <cellStyle name="Comma 2 5 2 22" xfId="9463" xr:uid="{5CDDF628-AB49-4ED8-8520-24DA0623C627}"/>
    <cellStyle name="Comma 2 5 2 23" xfId="9787" xr:uid="{788DFE46-72F3-4725-B3E8-C179B3EC4760}"/>
    <cellStyle name="Comma 2 5 2 24" xfId="10111" xr:uid="{DB4071E9-7D15-461F-B1B8-CDFFE49EA765}"/>
    <cellStyle name="Comma 2 5 2 25" xfId="10435" xr:uid="{8CD1F575-DA56-4A52-BA88-BD12107AA506}"/>
    <cellStyle name="Comma 2 5 2 26" xfId="10755" xr:uid="{456CE3BC-CC23-4B6D-9FA4-2DF36E21E0C6}"/>
    <cellStyle name="Comma 2 5 2 27" xfId="11020" xr:uid="{A0A922C4-895E-4D12-8ED4-0A54492B4E2B}"/>
    <cellStyle name="Comma 2 5 2 28" xfId="11276" xr:uid="{9B107C8F-8030-4B4A-86F4-124A1520F7E6}"/>
    <cellStyle name="Comma 2 5 2 29" xfId="11531" xr:uid="{3C53CBD4-DC6F-4AEA-84C0-B29A18205AC2}"/>
    <cellStyle name="Comma 2 5 2 3" xfId="4056" xr:uid="{7E4EAF08-CBAE-4EDA-B9C0-C076092A61F6}"/>
    <cellStyle name="Comma 2 5 2 4" xfId="4525" xr:uid="{4FAF9CCD-20D8-4B4C-9CEA-EA30B3CB53BE}"/>
    <cellStyle name="Comma 2 5 2 5" xfId="3863" xr:uid="{90E78E24-DC3F-4D08-8809-4F6E588F1D55}"/>
    <cellStyle name="Comma 2 5 2 6" xfId="4721" xr:uid="{5A735323-F110-4BE1-8913-FD461801DAF7}"/>
    <cellStyle name="Comma 2 5 2 7" xfId="3667" xr:uid="{5C0226D1-1EB4-458C-AE9C-1B4946F1728F}"/>
    <cellStyle name="Comma 2 5 2 8" xfId="4918" xr:uid="{0DAABABB-F0E8-4650-90AE-5B77AF1F34EB}"/>
    <cellStyle name="Comma 2 5 2 9" xfId="5244" xr:uid="{CA6C2038-07D4-4562-B8CF-9F08BDC8E993}"/>
    <cellStyle name="Comma 2 5 20" xfId="5248" xr:uid="{3F8E39F7-6BEA-48DC-9DF3-E982D9D8CC59}"/>
    <cellStyle name="Comma 2 5 21" xfId="5573" xr:uid="{500912B1-A0DD-4A8D-9571-1B68052F043A}"/>
    <cellStyle name="Comma 2 5 22" xfId="5899" xr:uid="{7565455A-1529-43E8-9777-1332944E6F9D}"/>
    <cellStyle name="Comma 2 5 23" xfId="6225" xr:uid="{092E5E12-A9E5-4ACE-AD45-F69B347740AF}"/>
    <cellStyle name="Comma 2 5 24" xfId="6550" xr:uid="{03766DC3-5512-4590-B639-52FE1AD10C5D}"/>
    <cellStyle name="Comma 2 5 25" xfId="6875" xr:uid="{85A79FEC-59AC-42AA-9127-FBF40E365D02}"/>
    <cellStyle name="Comma 2 5 26" xfId="7199" xr:uid="{F47ADC22-BD12-499D-95D1-74C01FD52E45}"/>
    <cellStyle name="Comma 2 5 27" xfId="7523" xr:uid="{E4E992C3-EC4D-4EBA-A956-70AF3A3501E0}"/>
    <cellStyle name="Comma 2 5 28" xfId="7847" xr:uid="{31FFAA7C-C906-435F-B0F0-EA1D595AE8E3}"/>
    <cellStyle name="Comma 2 5 29" xfId="8171" xr:uid="{078788BB-2F17-4DE8-810C-A2F8A5766DC4}"/>
    <cellStyle name="Comma 2 5 3" xfId="1178" xr:uid="{889D1D42-A3E2-406E-98AC-F5576CBA5EAE}"/>
    <cellStyle name="Comma 2 5 3 10" xfId="5568" xr:uid="{468D47C8-2B74-42BD-B061-DA8FAD690C7B}"/>
    <cellStyle name="Comma 2 5 3 11" xfId="5894" xr:uid="{296EF55D-8B4A-4515-AF3E-E8A7639C5E4A}"/>
    <cellStyle name="Comma 2 5 3 12" xfId="6220" xr:uid="{A4B00A90-4DF7-45C2-81A6-D5B19C80DFE5}"/>
    <cellStyle name="Comma 2 5 3 13" xfId="6545" xr:uid="{A31994A6-5A69-4578-A40C-304227EA40C1}"/>
    <cellStyle name="Comma 2 5 3 14" xfId="6870" xr:uid="{76C6BF40-A593-4A1C-AF67-E15B3576B972}"/>
    <cellStyle name="Comma 2 5 3 15" xfId="7194" xr:uid="{4C77C5BE-E0BE-48E5-A5C3-CB12246C5FC9}"/>
    <cellStyle name="Comma 2 5 3 16" xfId="7518" xr:uid="{696024D6-EBC1-4726-B32B-B077ED984977}"/>
    <cellStyle name="Comma 2 5 3 17" xfId="7842" xr:uid="{21515736-6D31-4D5F-A748-8D75C34C430E}"/>
    <cellStyle name="Comma 2 5 3 18" xfId="8166" xr:uid="{E6681769-A17F-4EFD-9F6F-4B0180BA94E3}"/>
    <cellStyle name="Comma 2 5 3 19" xfId="8490" xr:uid="{F45BD002-CF72-447E-BE30-91BC6830D804}"/>
    <cellStyle name="Comma 2 5 3 2" xfId="2289" xr:uid="{57637097-6185-45A9-88EA-BC40DB695D40}"/>
    <cellStyle name="Comma 2 5 3 20" xfId="8814" xr:uid="{711B5217-55B3-4A3A-8C1B-E642CD3FA590}"/>
    <cellStyle name="Comma 2 5 3 21" xfId="9138" xr:uid="{2E403249-53EF-46C2-9092-7F019B425ECF}"/>
    <cellStyle name="Comma 2 5 3 22" xfId="9462" xr:uid="{00172B7F-F378-483A-857A-645E050C5F2A}"/>
    <cellStyle name="Comma 2 5 3 23" xfId="9786" xr:uid="{29A50134-8413-496B-9FAD-B2914D92771C}"/>
    <cellStyle name="Comma 2 5 3 24" xfId="10110" xr:uid="{AD808FC2-7AB3-417A-9ED2-918AD846C9A1}"/>
    <cellStyle name="Comma 2 5 3 25" xfId="10434" xr:uid="{53F966A7-CAA3-40BF-AF10-92E7198D9C2A}"/>
    <cellStyle name="Comma 2 5 3 26" xfId="10754" xr:uid="{D0D69A88-3CCF-48EF-BDDB-3BA102D7EB67}"/>
    <cellStyle name="Comma 2 5 3 27" xfId="11019" xr:uid="{25FEF64D-16FB-446C-8E65-C922713AC0E7}"/>
    <cellStyle name="Comma 2 5 3 28" xfId="11275" xr:uid="{501CB9F4-73AA-4357-ABAF-3E47CDAAE529}"/>
    <cellStyle name="Comma 2 5 3 29" xfId="11530" xr:uid="{E5E42717-F674-4D73-BD35-887590D329B2}"/>
    <cellStyle name="Comma 2 5 3 3" xfId="4057" xr:uid="{73637881-A2F5-4CFE-91B2-1D897B39C5DA}"/>
    <cellStyle name="Comma 2 5 3 4" xfId="4524" xr:uid="{D2B6DFAD-1775-4226-93DD-EBCDE4504801}"/>
    <cellStyle name="Comma 2 5 3 5" xfId="3864" xr:uid="{A423D233-FA06-422C-B745-54B12A55F192}"/>
    <cellStyle name="Comma 2 5 3 6" xfId="4720" xr:uid="{8F6B7680-1594-40E8-9F15-8756804E969A}"/>
    <cellStyle name="Comma 2 5 3 7" xfId="3668" xr:uid="{8B1B3BBB-CBC1-415D-AD09-B9C8AC189C04}"/>
    <cellStyle name="Comma 2 5 3 8" xfId="4917" xr:uid="{290F452F-19F2-43CD-AF59-8D7114216ECA}"/>
    <cellStyle name="Comma 2 5 3 9" xfId="5243" xr:uid="{D4542377-F25D-4EE3-9441-B659ECD4882F}"/>
    <cellStyle name="Comma 2 5 30" xfId="8495" xr:uid="{DCDB41E8-F803-4DEC-AA14-F349B1B344AD}"/>
    <cellStyle name="Comma 2 5 31" xfId="8819" xr:uid="{F4CB52C1-264C-4ED6-9522-BAC495DEAB5D}"/>
    <cellStyle name="Comma 2 5 32" xfId="9143" xr:uid="{D1A361FA-4454-4D63-B738-17E133A95D87}"/>
    <cellStyle name="Comma 2 5 33" xfId="9467" xr:uid="{F2DEF464-375F-4B07-9F85-788BA8079E3B}"/>
    <cellStyle name="Comma 2 5 34" xfId="9791" xr:uid="{03D1DFA5-ADC9-4DEC-BF3C-68AAE0F1258A}"/>
    <cellStyle name="Comma 2 5 35" xfId="10115" xr:uid="{A94B82E4-5E7E-4035-A46D-2C00EA4F2D9F}"/>
    <cellStyle name="Comma 2 5 36" xfId="10439" xr:uid="{81119278-A480-4720-BE0B-27C5769E8A6D}"/>
    <cellStyle name="Comma 2 5 37" xfId="10759" xr:uid="{1891C08A-2E70-440C-A2B1-8E44A52732EB}"/>
    <cellStyle name="Comma 2 5 38" xfId="11024" xr:uid="{0B57E402-1984-4A94-A761-FBE0DF63AE76}"/>
    <cellStyle name="Comma 2 5 39" xfId="11280" xr:uid="{139F4CEE-B05C-40BB-AC04-F6558EB78FDD}"/>
    <cellStyle name="Comma 2 5 4" xfId="1289" xr:uid="{F0D71EF5-0C8D-4998-AC8D-6717A7E6AF7F}"/>
    <cellStyle name="Comma 2 5 4 10" xfId="5567" xr:uid="{5FCD2D56-674F-4060-A433-D1A8A4647DEF}"/>
    <cellStyle name="Comma 2 5 4 11" xfId="5893" xr:uid="{3BEAF412-2552-43F8-91C6-6869EFD99BAA}"/>
    <cellStyle name="Comma 2 5 4 12" xfId="6219" xr:uid="{394E66C3-8FE6-4FFF-9294-B0C22DF3A248}"/>
    <cellStyle name="Comma 2 5 4 13" xfId="6544" xr:uid="{F0000E55-2F4C-4174-A73A-7477D3F3A522}"/>
    <cellStyle name="Comma 2 5 4 14" xfId="6869" xr:uid="{1E9EE2DF-329C-4E72-92CA-257FB2930EDB}"/>
    <cellStyle name="Comma 2 5 4 15" xfId="7193" xr:uid="{3F44F664-0562-4031-9014-14F1B439E70A}"/>
    <cellStyle name="Comma 2 5 4 16" xfId="7517" xr:uid="{EE7B6BCB-3707-4FF0-B925-18BE76AC1063}"/>
    <cellStyle name="Comma 2 5 4 17" xfId="7841" xr:uid="{820A3015-ED8C-4CC7-B1E8-BF4A9AFEC557}"/>
    <cellStyle name="Comma 2 5 4 18" xfId="8165" xr:uid="{EEDA8F06-E604-40C6-9A8C-38A0C5E531AF}"/>
    <cellStyle name="Comma 2 5 4 19" xfId="8489" xr:uid="{4543B1D7-A2EB-45E0-BCF0-E1FFB01F48E3}"/>
    <cellStyle name="Comma 2 5 4 2" xfId="2290" xr:uid="{4DB79A5E-624E-4840-9374-4824231F402C}"/>
    <cellStyle name="Comma 2 5 4 20" xfId="8813" xr:uid="{4E3ABB64-0766-45CF-8E7F-AED97CA18D4E}"/>
    <cellStyle name="Comma 2 5 4 21" xfId="9137" xr:uid="{752E2506-731D-4348-9366-74010A86F3A9}"/>
    <cellStyle name="Comma 2 5 4 22" xfId="9461" xr:uid="{AF038775-6A81-4B05-BBAF-29C541EB0459}"/>
    <cellStyle name="Comma 2 5 4 23" xfId="9785" xr:uid="{86CC33FC-789E-4377-B4AE-B522EB0E917D}"/>
    <cellStyle name="Comma 2 5 4 24" xfId="10109" xr:uid="{F5BB128E-15D2-4F65-9266-5E9410439383}"/>
    <cellStyle name="Comma 2 5 4 25" xfId="10433" xr:uid="{2B24ACFD-BE98-4268-95FA-6F8410420FFF}"/>
    <cellStyle name="Comma 2 5 4 26" xfId="10753" xr:uid="{E1D8ED7D-96F0-4083-890B-4BA118D91434}"/>
    <cellStyle name="Comma 2 5 4 27" xfId="11018" xr:uid="{BE23A18D-9CDF-4C25-835E-7A4B08ED4D63}"/>
    <cellStyle name="Comma 2 5 4 28" xfId="11274" xr:uid="{C2B04F81-59C1-4431-9EEB-AC5C6B55CDB4}"/>
    <cellStyle name="Comma 2 5 4 29" xfId="11529" xr:uid="{9A133C63-BC09-439B-8C53-3F4C040A422D}"/>
    <cellStyle name="Comma 2 5 4 3" xfId="4058" xr:uid="{73AF8D03-A72B-400A-8C10-D115DA384F8B}"/>
    <cellStyle name="Comma 2 5 4 4" xfId="4523" xr:uid="{76293A55-4B25-4052-95B4-E5AA34E79CDB}"/>
    <cellStyle name="Comma 2 5 4 5" xfId="3865" xr:uid="{E4582035-03F1-4697-9773-3C9920D3EFEC}"/>
    <cellStyle name="Comma 2 5 4 6" xfId="4719" xr:uid="{12FE387C-C87D-4115-915F-4A6FEF03F859}"/>
    <cellStyle name="Comma 2 5 4 7" xfId="3669" xr:uid="{B8B7D0FF-744D-4CDF-BB98-D9C0F5B3A5F5}"/>
    <cellStyle name="Comma 2 5 4 8" xfId="4916" xr:uid="{7CE9AAFF-8F2D-49CD-B2B2-338C0DCB238D}"/>
    <cellStyle name="Comma 2 5 4 9" xfId="5242" xr:uid="{0D7470E1-EF3D-4BB3-A9FD-6BFF9ADE3C5C}"/>
    <cellStyle name="Comma 2 5 40" xfId="11535" xr:uid="{33C07240-0627-494B-A63E-E8A72C42177F}"/>
    <cellStyle name="Comma 2 5 5" xfId="1374" xr:uid="{708598D5-85E0-4032-A576-E4D53DBCE9BC}"/>
    <cellStyle name="Comma 2 5 5 10" xfId="5566" xr:uid="{788AEB98-C4D0-40F7-B0CF-6A82E00BBE70}"/>
    <cellStyle name="Comma 2 5 5 11" xfId="5892" xr:uid="{4017F607-6D18-4ADD-86A9-08A5CC4ACB2F}"/>
    <cellStyle name="Comma 2 5 5 12" xfId="6218" xr:uid="{0C17BCF9-00C0-44B6-9BC1-E6D9AEC0AF1B}"/>
    <cellStyle name="Comma 2 5 5 13" xfId="6543" xr:uid="{CE6363A3-D71E-400D-A22C-E8298D7B3652}"/>
    <cellStyle name="Comma 2 5 5 14" xfId="6868" xr:uid="{9799DA93-3F70-4144-9089-DF0F90EE270A}"/>
    <cellStyle name="Comma 2 5 5 15" xfId="7192" xr:uid="{03BD3CA7-63BB-40DF-88D3-FA1E030C5AE7}"/>
    <cellStyle name="Comma 2 5 5 16" xfId="7516" xr:uid="{6158072C-073F-4FE8-ADDA-54718BE21993}"/>
    <cellStyle name="Comma 2 5 5 17" xfId="7840" xr:uid="{634F2CBE-A859-4EA1-BF17-F3640D435A9C}"/>
    <cellStyle name="Comma 2 5 5 18" xfId="8164" xr:uid="{7806D200-56DE-4065-9AD2-132A726C8EE5}"/>
    <cellStyle name="Comma 2 5 5 19" xfId="8488" xr:uid="{D40F7FBF-561E-4C71-B146-9DB38AAF2611}"/>
    <cellStyle name="Comma 2 5 5 2" xfId="2291" xr:uid="{9A801430-7377-4550-A627-0F93CAC4AB2D}"/>
    <cellStyle name="Comma 2 5 5 20" xfId="8812" xr:uid="{254ADB6C-4123-4F46-90C4-3D003F9B9D21}"/>
    <cellStyle name="Comma 2 5 5 21" xfId="9136" xr:uid="{C008F92F-83E2-4A7A-B3F6-A470C10A6E3B}"/>
    <cellStyle name="Comma 2 5 5 22" xfId="9460" xr:uid="{8C425B14-336D-4D9B-9A01-E4892A991C6F}"/>
    <cellStyle name="Comma 2 5 5 23" xfId="9784" xr:uid="{DE7CFE68-596F-47A0-9942-A5166027DCB6}"/>
    <cellStyle name="Comma 2 5 5 24" xfId="10108" xr:uid="{2ACD5DFE-026F-4B32-8298-3BABDD7B8C84}"/>
    <cellStyle name="Comma 2 5 5 25" xfId="10432" xr:uid="{AD4C646F-4CE0-4EAF-8C57-E4119B027E1A}"/>
    <cellStyle name="Comma 2 5 5 26" xfId="10752" xr:uid="{15BE2E8B-17E7-4552-8C36-F68326F32462}"/>
    <cellStyle name="Comma 2 5 5 27" xfId="11017" xr:uid="{8D2E8C91-3739-4D7B-B029-1D674E59EEA1}"/>
    <cellStyle name="Comma 2 5 5 28" xfId="11273" xr:uid="{EC5733B1-B2C1-4797-A8F9-253A9602C593}"/>
    <cellStyle name="Comma 2 5 5 29" xfId="11528" xr:uid="{1960EC22-C248-4A65-9893-427FF6FA379B}"/>
    <cellStyle name="Comma 2 5 5 3" xfId="4059" xr:uid="{09AF2C57-5C4E-4E67-B9DC-402349104588}"/>
    <cellStyle name="Comma 2 5 5 4" xfId="4522" xr:uid="{DE0503C0-CB36-47D8-9DA2-8B5673C6B48E}"/>
    <cellStyle name="Comma 2 5 5 5" xfId="3866" xr:uid="{0633116F-6613-4C71-9468-29122EA44A12}"/>
    <cellStyle name="Comma 2 5 5 6" xfId="4718" xr:uid="{2248C43B-177C-45A3-8AA0-727A9C1EBFFA}"/>
    <cellStyle name="Comma 2 5 5 7" xfId="3670" xr:uid="{0D5ED368-9C38-48FB-8FC2-40D276926A5C}"/>
    <cellStyle name="Comma 2 5 5 8" xfId="4915" xr:uid="{9C598DB2-92E1-4254-B690-357D25F1C14D}"/>
    <cellStyle name="Comma 2 5 5 9" xfId="5241" xr:uid="{73469CB3-5D82-4F3C-B53B-911A86F321EC}"/>
    <cellStyle name="Comma 2 5 6" xfId="1460" xr:uid="{BB013B89-F131-46D8-802E-610452F3593E}"/>
    <cellStyle name="Comma 2 5 6 10" xfId="5565" xr:uid="{23E9D877-81E5-4CFF-8D20-328C54FF66C9}"/>
    <cellStyle name="Comma 2 5 6 11" xfId="5891" xr:uid="{48BEE415-7F71-43FE-9428-105DE2121946}"/>
    <cellStyle name="Comma 2 5 6 12" xfId="6217" xr:uid="{BA52445B-FA3A-4764-9723-5212614885A7}"/>
    <cellStyle name="Comma 2 5 6 13" xfId="6542" xr:uid="{A7E48152-F43E-4B4D-B6CC-9C791A296E02}"/>
    <cellStyle name="Comma 2 5 6 14" xfId="6867" xr:uid="{C8CE1301-BF0B-4015-9AAF-44EBF414640B}"/>
    <cellStyle name="Comma 2 5 6 15" xfId="7191" xr:uid="{96F7DC86-E795-4CA0-8F7E-8E928B5BA396}"/>
    <cellStyle name="Comma 2 5 6 16" xfId="7515" xr:uid="{4BDFBB23-8E43-430B-82D3-7907A5373041}"/>
    <cellStyle name="Comma 2 5 6 17" xfId="7839" xr:uid="{D86B9356-3583-47E7-9A54-72EB61829630}"/>
    <cellStyle name="Comma 2 5 6 18" xfId="8163" xr:uid="{27382614-BD50-4A18-974D-EBE7CD5BF659}"/>
    <cellStyle name="Comma 2 5 6 19" xfId="8487" xr:uid="{7C2BDB58-EFD0-4A29-B85A-FEE1E359B5F1}"/>
    <cellStyle name="Comma 2 5 6 2" xfId="2293" xr:uid="{1053E00C-3572-4661-A6BE-9A6CA6E2F98C}"/>
    <cellStyle name="Comma 2 5 6 20" xfId="8811" xr:uid="{60432EBF-0530-43A8-A82D-ADAB05964971}"/>
    <cellStyle name="Comma 2 5 6 21" xfId="9135" xr:uid="{989DBB80-3FC4-49D6-BDC9-9547D11247A7}"/>
    <cellStyle name="Comma 2 5 6 22" xfId="9459" xr:uid="{2B68E871-1B5B-4E2B-ADF3-7BF571FEA0D6}"/>
    <cellStyle name="Comma 2 5 6 23" xfId="9783" xr:uid="{D8C47F02-535C-48D6-B3B4-6DF73E2BBC9D}"/>
    <cellStyle name="Comma 2 5 6 24" xfId="10107" xr:uid="{C39DAD5A-4B4F-4091-BCC2-AA5565256B9B}"/>
    <cellStyle name="Comma 2 5 6 25" xfId="10431" xr:uid="{D990A86A-DFE6-459C-B8DD-2CE9370B49CC}"/>
    <cellStyle name="Comma 2 5 6 26" xfId="10751" xr:uid="{A26C4344-48C8-4223-95BA-3DD99DFC9B5E}"/>
    <cellStyle name="Comma 2 5 6 27" xfId="11016" xr:uid="{6928A667-3BD2-48EA-B73B-325225E7FE4F}"/>
    <cellStyle name="Comma 2 5 6 28" xfId="11272" xr:uid="{DF3A85B1-0E3A-42E3-9DF3-EBF7684C3441}"/>
    <cellStyle name="Comma 2 5 6 29" xfId="11527" xr:uid="{83056158-3948-4D86-9EA0-9D4ECBF54F8B}"/>
    <cellStyle name="Comma 2 5 6 3" xfId="4060" xr:uid="{593FFB38-510C-4207-A339-6CFBDFDD3E76}"/>
    <cellStyle name="Comma 2 5 6 4" xfId="4521" xr:uid="{FA6D1827-4744-4093-B78D-B00E787068A6}"/>
    <cellStyle name="Comma 2 5 6 5" xfId="3867" xr:uid="{9BF58721-2C09-461C-8190-4CAFAEDCFDEB}"/>
    <cellStyle name="Comma 2 5 6 6" xfId="4717" xr:uid="{05DDC783-0635-4A5D-91DF-CF20E64AE2C0}"/>
    <cellStyle name="Comma 2 5 6 7" xfId="3671" xr:uid="{C5D9A045-A0D4-4EFC-85FD-170B4C8D12A0}"/>
    <cellStyle name="Comma 2 5 6 8" xfId="4914" xr:uid="{6884D213-FCA3-4941-B7D7-5FADE0F95830}"/>
    <cellStyle name="Comma 2 5 6 9" xfId="5240" xr:uid="{1086D747-8AFE-4810-A867-5AB5446B3360}"/>
    <cellStyle name="Comma 2 5 7" xfId="1545" xr:uid="{99BC308C-5DBD-4D67-A599-FAE3A7C6F8E8}"/>
    <cellStyle name="Comma 2 5 7 10" xfId="5564" xr:uid="{E1A56DF0-96AF-40A2-A5B9-553D1A6C123A}"/>
    <cellStyle name="Comma 2 5 7 11" xfId="5890" xr:uid="{A2353718-CE8B-4255-91E7-7D66E62B831E}"/>
    <cellStyle name="Comma 2 5 7 12" xfId="6216" xr:uid="{FFC8ABA9-B7BD-4733-81CE-9FBB4B04AFAD}"/>
    <cellStyle name="Comma 2 5 7 13" xfId="6541" xr:uid="{16002650-02C4-4C80-A0DD-E3396E0215AC}"/>
    <cellStyle name="Comma 2 5 7 14" xfId="6866" xr:uid="{EB7E7D53-D5B6-4892-935B-AF8B3249A7B2}"/>
    <cellStyle name="Comma 2 5 7 15" xfId="7190" xr:uid="{B7E31115-2EE6-4247-9005-E38114E12E66}"/>
    <cellStyle name="Comma 2 5 7 16" xfId="7514" xr:uid="{8F4019ED-6513-41C8-B9AB-403FB2B02E4D}"/>
    <cellStyle name="Comma 2 5 7 17" xfId="7838" xr:uid="{757BEFA1-3A5A-47B6-A038-9D57B604FB4B}"/>
    <cellStyle name="Comma 2 5 7 18" xfId="8162" xr:uid="{D9BFFAEB-8E1C-400A-BA1B-8D8493650E56}"/>
    <cellStyle name="Comma 2 5 7 19" xfId="8486" xr:uid="{73EA0547-E535-4E20-92C7-20722B7FC64C}"/>
    <cellStyle name="Comma 2 5 7 2" xfId="2294" xr:uid="{3F7556F1-CC5D-4797-978F-6B3B4F5EBFF8}"/>
    <cellStyle name="Comma 2 5 7 20" xfId="8810" xr:uid="{FAC99EE3-0066-4FE4-B688-CEB9DBFE286C}"/>
    <cellStyle name="Comma 2 5 7 21" xfId="9134" xr:uid="{24F1C1D0-1E18-4409-81AC-128FC5C84BBE}"/>
    <cellStyle name="Comma 2 5 7 22" xfId="9458" xr:uid="{AE9FAE41-AF32-475D-8A16-EDDFA807E2D1}"/>
    <cellStyle name="Comma 2 5 7 23" xfId="9782" xr:uid="{D0A46AC9-11C0-4AA8-8D63-55F43E7AC50E}"/>
    <cellStyle name="Comma 2 5 7 24" xfId="10106" xr:uid="{FD4273DA-E67C-44C5-B55B-F3AABEE3A06D}"/>
    <cellStyle name="Comma 2 5 7 25" xfId="10430" xr:uid="{B4C873AA-EC09-4424-8F8E-983298C8568B}"/>
    <cellStyle name="Comma 2 5 7 26" xfId="10750" xr:uid="{619FFDB9-5961-4803-BF76-83C448F5FE41}"/>
    <cellStyle name="Comma 2 5 7 27" xfId="11015" xr:uid="{40B32B57-1DE0-4F54-8462-8B5B8CD75758}"/>
    <cellStyle name="Comma 2 5 7 28" xfId="11271" xr:uid="{1890BC14-C826-45C3-B502-4B5ADD96498C}"/>
    <cellStyle name="Comma 2 5 7 29" xfId="11526" xr:uid="{9BB4A1CF-067B-4453-B238-399444136326}"/>
    <cellStyle name="Comma 2 5 7 3" xfId="4061" xr:uid="{BC961AE9-CF87-45A8-81B1-589F457FBFD8}"/>
    <cellStyle name="Comma 2 5 7 4" xfId="4520" xr:uid="{B4749D28-DC45-409D-BAF7-3A2BA0A635F8}"/>
    <cellStyle name="Comma 2 5 7 5" xfId="3868" xr:uid="{FA0BA982-3814-498E-96AF-E5E0B16B5AB1}"/>
    <cellStyle name="Comma 2 5 7 6" xfId="4716" xr:uid="{0F5A10B2-77E7-4557-B74C-148C55CF1B28}"/>
    <cellStyle name="Comma 2 5 7 7" xfId="3672" xr:uid="{8CF3D79F-13DC-4731-B410-8E6DA4C17A82}"/>
    <cellStyle name="Comma 2 5 7 8" xfId="4913" xr:uid="{511D52DC-ED23-44AD-A21C-98DA9196390F}"/>
    <cellStyle name="Comma 2 5 7 9" xfId="5239" xr:uid="{3D1BF20D-EF89-482F-B3A3-EF2E0BCBA207}"/>
    <cellStyle name="Comma 2 5 8" xfId="1630" xr:uid="{EF9E1382-B970-4C21-9A10-036C2023EC1B}"/>
    <cellStyle name="Comma 2 5 8 10" xfId="5563" xr:uid="{263EF073-1598-431F-85D7-2ED33ED5D73D}"/>
    <cellStyle name="Comma 2 5 8 11" xfId="5889" xr:uid="{311A290E-65E5-4F4B-BC4A-F31DB04F6C34}"/>
    <cellStyle name="Comma 2 5 8 12" xfId="6215" xr:uid="{F490E9CD-9306-42F5-B7A3-3FB66857AC9A}"/>
    <cellStyle name="Comma 2 5 8 13" xfId="6540" xr:uid="{F48AE0E2-6E8B-4F0F-88D1-E5F8341971EF}"/>
    <cellStyle name="Comma 2 5 8 14" xfId="6865" xr:uid="{30E8350B-E936-4558-9189-417DF3223CCA}"/>
    <cellStyle name="Comma 2 5 8 15" xfId="7189" xr:uid="{DE5398B4-0BC8-420F-8DC0-FF40AFFDF184}"/>
    <cellStyle name="Comma 2 5 8 16" xfId="7513" xr:uid="{F2D10878-1E9F-4B31-8632-78DBE0E5DB83}"/>
    <cellStyle name="Comma 2 5 8 17" xfId="7837" xr:uid="{D21BFBBF-E119-4DFE-B2D7-BAB578C74A35}"/>
    <cellStyle name="Comma 2 5 8 18" xfId="8161" xr:uid="{46FD9032-F8AE-4A45-B122-8435CC5E497F}"/>
    <cellStyle name="Comma 2 5 8 19" xfId="8485" xr:uid="{18A8526E-4D0C-4BBD-A2EE-475AEAD05CD7}"/>
    <cellStyle name="Comma 2 5 8 2" xfId="2295" xr:uid="{50B94253-A6C5-4964-A8E3-BCB7305F08A6}"/>
    <cellStyle name="Comma 2 5 8 20" xfId="8809" xr:uid="{EB9E2D71-D2C7-446B-B809-B2ACC0C23DF7}"/>
    <cellStyle name="Comma 2 5 8 21" xfId="9133" xr:uid="{BD23D51A-A5EE-40E0-B779-732199CAF3DF}"/>
    <cellStyle name="Comma 2 5 8 22" xfId="9457" xr:uid="{8548DD44-4BE2-4D23-B3E9-D1DA2CFA99CC}"/>
    <cellStyle name="Comma 2 5 8 23" xfId="9781" xr:uid="{7914ECC5-9219-4436-8713-5D276A762E76}"/>
    <cellStyle name="Comma 2 5 8 24" xfId="10105" xr:uid="{23DCC43F-708E-4FCF-AD3E-E81A7B1329B3}"/>
    <cellStyle name="Comma 2 5 8 25" xfId="10429" xr:uid="{C6F3513F-7047-45F4-A196-169F18E3F254}"/>
    <cellStyle name="Comma 2 5 8 26" xfId="10749" xr:uid="{8672A513-2059-4A96-872C-8BEDA9FF3494}"/>
    <cellStyle name="Comma 2 5 8 27" xfId="11014" xr:uid="{E44F037C-8968-447A-8DCC-11DF588934CC}"/>
    <cellStyle name="Comma 2 5 8 28" xfId="11270" xr:uid="{F3CD95B4-B80E-4F41-85B5-DD86BE895DEF}"/>
    <cellStyle name="Comma 2 5 8 29" xfId="11525" xr:uid="{5318E6D6-D2BA-48AF-A6A2-C892FCBE63A8}"/>
    <cellStyle name="Comma 2 5 8 3" xfId="4062" xr:uid="{2BFDBBF0-F258-468A-ADC3-08ECC77CF674}"/>
    <cellStyle name="Comma 2 5 8 4" xfId="4519" xr:uid="{44665EF3-54CA-4CB0-8ED7-0265B50A91BF}"/>
    <cellStyle name="Comma 2 5 8 5" xfId="3869" xr:uid="{321BC701-1E75-4D81-9628-75D4E1CA1CAF}"/>
    <cellStyle name="Comma 2 5 8 6" xfId="4715" xr:uid="{5740ECA5-DA5A-489C-8AFB-D888644E4B61}"/>
    <cellStyle name="Comma 2 5 8 7" xfId="3673" xr:uid="{E7363673-95AA-4BBD-9083-89B99365E4FB}"/>
    <cellStyle name="Comma 2 5 8 8" xfId="4912" xr:uid="{D95F76C9-C751-4118-898E-1D5B794740E1}"/>
    <cellStyle name="Comma 2 5 8 9" xfId="5238" xr:uid="{1744D2B6-F014-409A-96BC-001FD6F6D3B6}"/>
    <cellStyle name="Comma 2 5 9" xfId="1709" xr:uid="{4BCDFC88-D38A-4C16-ACFB-FF7BA2205B32}"/>
    <cellStyle name="Comma 2 5 9 10" xfId="5562" xr:uid="{1882F73D-B547-4133-A9FA-E5733319CB17}"/>
    <cellStyle name="Comma 2 5 9 11" xfId="5888" xr:uid="{42633E8F-77BF-44E1-9B78-E00EA7A5ED12}"/>
    <cellStyle name="Comma 2 5 9 12" xfId="6214" xr:uid="{FEAC744C-68AE-4EB9-83AE-5EF818EE487E}"/>
    <cellStyle name="Comma 2 5 9 13" xfId="6539" xr:uid="{5A3FBF86-608B-4C85-A15F-565B715BFC5C}"/>
    <cellStyle name="Comma 2 5 9 14" xfId="6864" xr:uid="{723FDE6B-3A57-4187-975F-4948B774A2A1}"/>
    <cellStyle name="Comma 2 5 9 15" xfId="7188" xr:uid="{7C7059AE-6170-4436-8D7A-2E8B8899C769}"/>
    <cellStyle name="Comma 2 5 9 16" xfId="7512" xr:uid="{8C9D9E5D-30E9-46A9-9A44-673A1C0301E7}"/>
    <cellStyle name="Comma 2 5 9 17" xfId="7836" xr:uid="{B8EFDD8F-8BC0-46DF-B365-6354448D04F1}"/>
    <cellStyle name="Comma 2 5 9 18" xfId="8160" xr:uid="{91E02899-3160-4202-A1FE-741F0304E250}"/>
    <cellStyle name="Comma 2 5 9 19" xfId="8484" xr:uid="{11F112B9-63C1-4707-9309-B068FCD000F9}"/>
    <cellStyle name="Comma 2 5 9 2" xfId="2296" xr:uid="{7FD0CBA3-A32C-4EB1-89CC-C80DB7613679}"/>
    <cellStyle name="Comma 2 5 9 20" xfId="8808" xr:uid="{68FE5CEF-42B8-434D-A3AE-5963931D58DD}"/>
    <cellStyle name="Comma 2 5 9 21" xfId="9132" xr:uid="{D34D2254-E5FB-4F0B-8AD6-19273E55ABC9}"/>
    <cellStyle name="Comma 2 5 9 22" xfId="9456" xr:uid="{AC81E4E1-F26E-4414-815A-B3E840E36D9A}"/>
    <cellStyle name="Comma 2 5 9 23" xfId="9780" xr:uid="{B24042BD-0534-40EC-984A-D61F428F2381}"/>
    <cellStyle name="Comma 2 5 9 24" xfId="10104" xr:uid="{C87A88C5-EE5C-449E-BDD4-4AA93D752149}"/>
    <cellStyle name="Comma 2 5 9 25" xfId="10428" xr:uid="{4349D2E4-87DD-46F7-ACA8-298268E1D733}"/>
    <cellStyle name="Comma 2 5 9 26" xfId="10748" xr:uid="{B667D81B-8AC9-4946-997D-7487B797115E}"/>
    <cellStyle name="Comma 2 5 9 27" xfId="11013" xr:uid="{71CF7A5A-A854-4AA7-88A0-81F235048E48}"/>
    <cellStyle name="Comma 2 5 9 28" xfId="11269" xr:uid="{659786A3-69F6-471B-A9DA-8D9729A4BA4D}"/>
    <cellStyle name="Comma 2 5 9 29" xfId="11524" xr:uid="{5215B536-AAC7-4222-A0C5-F87417B4C370}"/>
    <cellStyle name="Comma 2 5 9 3" xfId="4063" xr:uid="{D0A75F15-5FE6-417B-BC62-0735C6AACB4F}"/>
    <cellStyle name="Comma 2 5 9 4" xfId="4518" xr:uid="{8277B053-2309-4D69-AE68-CC103096568A}"/>
    <cellStyle name="Comma 2 5 9 5" xfId="3870" xr:uid="{64DBF128-E917-41AF-9D96-9A7384C29601}"/>
    <cellStyle name="Comma 2 5 9 6" xfId="4714" xr:uid="{4A62103B-DFE7-4F69-B04D-9E8BC927C674}"/>
    <cellStyle name="Comma 2 5 9 7" xfId="3674" xr:uid="{6CB293CE-E172-4D62-A8B2-80B0613B5A32}"/>
    <cellStyle name="Comma 2 5 9 8" xfId="4911" xr:uid="{3275F832-F1D3-45DC-B236-3C84B779A08F}"/>
    <cellStyle name="Comma 2 5 9 9" xfId="5237" xr:uid="{0FD51884-9C79-4C2B-9EA2-8842BA33176D}"/>
    <cellStyle name="Comma 2 50" xfId="836" xr:uid="{956DA2C7-7F09-4861-BBFD-FC93732EA2FF}"/>
    <cellStyle name="Comma 2 50 10" xfId="5561" xr:uid="{484B4341-2492-45C8-9D83-0F08C8C15C5F}"/>
    <cellStyle name="Comma 2 50 11" xfId="5887" xr:uid="{F91177AD-50BD-4187-BA94-2AD0EC1F4FC2}"/>
    <cellStyle name="Comma 2 50 12" xfId="6213" xr:uid="{299B9F33-5C15-4C85-9B2D-8DA3F37C7221}"/>
    <cellStyle name="Comma 2 50 13" xfId="6538" xr:uid="{5F225A6D-362C-410A-A68F-AEBF456D67D7}"/>
    <cellStyle name="Comma 2 50 14" xfId="6863" xr:uid="{03BCC744-1F29-43CC-A2D0-9334C0F05CE8}"/>
    <cellStyle name="Comma 2 50 15" xfId="7187" xr:uid="{EF7583A0-CDFB-48A5-9C5F-B43B0B99757A}"/>
    <cellStyle name="Comma 2 50 16" xfId="7511" xr:uid="{C9D9D5DD-1FBF-4479-A696-091708456CAA}"/>
    <cellStyle name="Comma 2 50 17" xfId="7835" xr:uid="{552C3E3E-ACEE-4F89-B9DF-2776B645A01E}"/>
    <cellStyle name="Comma 2 50 18" xfId="8159" xr:uid="{4DF44CF9-EB51-4B35-BFE6-B750E55DBBA5}"/>
    <cellStyle name="Comma 2 50 19" xfId="8483" xr:uid="{D78F351F-BCE4-4908-90CC-24EA01DF9342}"/>
    <cellStyle name="Comma 2 50 2" xfId="2297" xr:uid="{97A063EB-FB08-49C6-98DE-63E8D25BFF79}"/>
    <cellStyle name="Comma 2 50 20" xfId="8807" xr:uid="{049FB804-38C5-4D06-8E1E-DC42F0FC832D}"/>
    <cellStyle name="Comma 2 50 21" xfId="9131" xr:uid="{3E460A30-EDDF-4007-B8ED-C4C6178D268B}"/>
    <cellStyle name="Comma 2 50 22" xfId="9455" xr:uid="{900CDB44-B0D4-4C7D-8E65-8563ECA3EBBE}"/>
    <cellStyle name="Comma 2 50 23" xfId="9779" xr:uid="{E5FA45C3-BB70-42DC-9595-973C6DE903B5}"/>
    <cellStyle name="Comma 2 50 24" xfId="10103" xr:uid="{DD9EE5CF-D6DB-47AA-9BBF-538BC1406B7D}"/>
    <cellStyle name="Comma 2 50 25" xfId="10427" xr:uid="{C2DCB773-BAFD-4C33-AF1F-902EEC49B255}"/>
    <cellStyle name="Comma 2 50 26" xfId="10747" xr:uid="{5F43D138-C924-4296-8BCE-CFCF3E7E673F}"/>
    <cellStyle name="Comma 2 50 27" xfId="11012" xr:uid="{C60B39CE-6EAE-42FA-8D1D-436F0B2B1D6F}"/>
    <cellStyle name="Comma 2 50 28" xfId="11268" xr:uid="{7FFD8D98-B36F-4D2F-82C9-81E7DE7001C9}"/>
    <cellStyle name="Comma 2 50 29" xfId="11523" xr:uid="{E4A57C30-4653-42C2-AE18-567DBA6AF74D}"/>
    <cellStyle name="Comma 2 50 3" xfId="4064" xr:uid="{1FAD91C7-A061-4781-9265-F1C631E55EE6}"/>
    <cellStyle name="Comma 2 50 4" xfId="4517" xr:uid="{9597A9A7-4D6B-4B9B-BD24-07F8D90F4A31}"/>
    <cellStyle name="Comma 2 50 5" xfId="3871" xr:uid="{EF4D6F3E-61AB-4F35-AED7-EAA06636F238}"/>
    <cellStyle name="Comma 2 50 6" xfId="4713" xr:uid="{5E86B574-BE64-4FE1-BB9F-63B464CF3B3F}"/>
    <cellStyle name="Comma 2 50 7" xfId="3675" xr:uid="{E9710014-D231-4ACB-B5F0-37610A56DFE6}"/>
    <cellStyle name="Comma 2 50 8" xfId="4910" xr:uid="{6DC3E212-4590-4BA1-AB1E-6312544B3D45}"/>
    <cellStyle name="Comma 2 50 9" xfId="5236" xr:uid="{58CBB8F5-870D-4362-B889-3B6AB05639A3}"/>
    <cellStyle name="Comma 2 51" xfId="848" xr:uid="{BBD7DE05-6932-4F7D-A494-5C423207B083}"/>
    <cellStyle name="Comma 2 51 10" xfId="5560" xr:uid="{AC99E6A6-E99B-4B2B-B389-BF88DA76FF5C}"/>
    <cellStyle name="Comma 2 51 11" xfId="5886" xr:uid="{A761C01F-64A0-40E4-947D-0B6EBBBBA3F7}"/>
    <cellStyle name="Comma 2 51 12" xfId="6212" xr:uid="{046277BD-98A3-49E8-9D90-F95512BC2F02}"/>
    <cellStyle name="Comma 2 51 13" xfId="6537" xr:uid="{BF6EFD9B-5671-4DE7-8BBB-C7AF227BD2BE}"/>
    <cellStyle name="Comma 2 51 14" xfId="6862" xr:uid="{718D5DFF-F57D-4485-B64C-8B8907C60759}"/>
    <cellStyle name="Comma 2 51 15" xfId="7186" xr:uid="{00B21A6B-7EA5-43D6-9BA9-635B19CFE613}"/>
    <cellStyle name="Comma 2 51 16" xfId="7510" xr:uid="{2151C465-EA79-4ACB-882A-D9C2CDAD3339}"/>
    <cellStyle name="Comma 2 51 17" xfId="7834" xr:uid="{E5EA158D-F075-49A2-A94A-1F420EE20EF2}"/>
    <cellStyle name="Comma 2 51 18" xfId="8158" xr:uid="{A6C0F75B-C31E-437E-A388-566713A5A57E}"/>
    <cellStyle name="Comma 2 51 19" xfId="8482" xr:uid="{AA5E9C39-2753-4F1C-A1BF-5DF111B43922}"/>
    <cellStyle name="Comma 2 51 2" xfId="2298" xr:uid="{6442E532-2487-453B-BC28-F800D4AF9ECA}"/>
    <cellStyle name="Comma 2 51 20" xfId="8806" xr:uid="{6DD9567D-C62D-4A24-BA14-9F4704036D74}"/>
    <cellStyle name="Comma 2 51 21" xfId="9130" xr:uid="{B1E0E775-CB7B-462F-9DF8-3832E2C44178}"/>
    <cellStyle name="Comma 2 51 22" xfId="9454" xr:uid="{0881DA50-F247-4509-8EB1-4A91986C1824}"/>
    <cellStyle name="Comma 2 51 23" xfId="9778" xr:uid="{417682FD-5F91-452A-B783-6AC70397F755}"/>
    <cellStyle name="Comma 2 51 24" xfId="10102" xr:uid="{5B246212-77E1-4E0E-8B6C-6F8C2BE32108}"/>
    <cellStyle name="Comma 2 51 25" xfId="10426" xr:uid="{BAF47E62-7D36-4A0B-B0FB-55FA445A02B4}"/>
    <cellStyle name="Comma 2 51 26" xfId="10746" xr:uid="{9BBCCA4B-1162-4EAE-8674-825D084C5915}"/>
    <cellStyle name="Comma 2 51 27" xfId="11011" xr:uid="{83376EFC-4F63-4CA8-AA2E-C7D4EFA58C9A}"/>
    <cellStyle name="Comma 2 51 28" xfId="11267" xr:uid="{D026C106-1164-4AA1-8A89-7DF59ADB38AC}"/>
    <cellStyle name="Comma 2 51 29" xfId="11522" xr:uid="{2134BE67-19CD-489C-A155-FDAF98FFF807}"/>
    <cellStyle name="Comma 2 51 3" xfId="4065" xr:uid="{317D7A4A-B643-4A75-A3C4-9A909E4C22EC}"/>
    <cellStyle name="Comma 2 51 4" xfId="4516" xr:uid="{148BD072-C97C-4070-9A4C-4121446C9293}"/>
    <cellStyle name="Comma 2 51 5" xfId="3872" xr:uid="{464297D6-31AE-4DCE-8A9D-D6223F2EEF3D}"/>
    <cellStyle name="Comma 2 51 6" xfId="4712" xr:uid="{299C05A5-780E-414B-A0EB-14EA3C49F665}"/>
    <cellStyle name="Comma 2 51 7" xfId="3676" xr:uid="{9422FCDC-0729-453B-8806-F9B5E4089F30}"/>
    <cellStyle name="Comma 2 51 8" xfId="4909" xr:uid="{26246385-83BD-4C55-877B-099EF7FAF40F}"/>
    <cellStyle name="Comma 2 51 9" xfId="5235" xr:uid="{5FDB7270-5E4E-412B-B50C-70146BE7E3C7}"/>
    <cellStyle name="Comma 2 52" xfId="860" xr:uid="{183009DD-A44D-4B95-9141-D6F61533D736}"/>
    <cellStyle name="Comma 2 52 10" xfId="5559" xr:uid="{C7551B87-FAF1-43E0-8AB2-FA888602331C}"/>
    <cellStyle name="Comma 2 52 11" xfId="5885" xr:uid="{4C1EFD9B-275B-490E-9204-46CB33B653EF}"/>
    <cellStyle name="Comma 2 52 12" xfId="6211" xr:uid="{C642BDA9-126F-43EF-9980-EC7643D22B66}"/>
    <cellStyle name="Comma 2 52 13" xfId="6536" xr:uid="{7C43F85A-215E-4C1D-ABD4-E83B2102E010}"/>
    <cellStyle name="Comma 2 52 14" xfId="6861" xr:uid="{F663304C-8863-454A-A7A1-6FDAA6B481F2}"/>
    <cellStyle name="Comma 2 52 15" xfId="7185" xr:uid="{0A792A4A-5B61-4413-9E9C-D199558EA8A0}"/>
    <cellStyle name="Comma 2 52 16" xfId="7509" xr:uid="{26657C81-72B8-4038-AE82-3183B592BD1E}"/>
    <cellStyle name="Comma 2 52 17" xfId="7833" xr:uid="{845C93C9-FAF0-4B1A-8231-54A1856A9468}"/>
    <cellStyle name="Comma 2 52 18" xfId="8157" xr:uid="{8755483F-F2DF-4DAF-98BB-7B734BB733F5}"/>
    <cellStyle name="Comma 2 52 19" xfId="8481" xr:uid="{5D37019B-19E3-497A-99F1-6A012C52B4FE}"/>
    <cellStyle name="Comma 2 52 2" xfId="2299" xr:uid="{523A3151-475B-4924-A785-AFEB30A5527E}"/>
    <cellStyle name="Comma 2 52 20" xfId="8805" xr:uid="{80A0D2F4-38DD-422C-A815-9DB84D618ED6}"/>
    <cellStyle name="Comma 2 52 21" xfId="9129" xr:uid="{7ADA7848-25DC-416C-A02F-D2D7DF81E521}"/>
    <cellStyle name="Comma 2 52 22" xfId="9453" xr:uid="{1C8FF0BC-A6B2-4E2E-BF80-4BD53F97ED95}"/>
    <cellStyle name="Comma 2 52 23" xfId="9777" xr:uid="{C598ECFE-D883-45D3-9FF6-059CD2FD3269}"/>
    <cellStyle name="Comma 2 52 24" xfId="10101" xr:uid="{0DA38FBA-BCCD-4899-B07C-7BA76C049F10}"/>
    <cellStyle name="Comma 2 52 25" xfId="10425" xr:uid="{E68E0D18-A76C-4299-B886-6A53AF3515BB}"/>
    <cellStyle name="Comma 2 52 26" xfId="10745" xr:uid="{57C3B62E-3E5F-4600-A9DD-474E44AA64EC}"/>
    <cellStyle name="Comma 2 52 27" xfId="11010" xr:uid="{EDC38D63-8592-4B20-97FB-C58C8B87CE1B}"/>
    <cellStyle name="Comma 2 52 28" xfId="11266" xr:uid="{129D8055-40BE-4FAF-BAA2-5EA733268E76}"/>
    <cellStyle name="Comma 2 52 29" xfId="11521" xr:uid="{1CCC41C1-68FF-47DD-9E56-E840586C0DD2}"/>
    <cellStyle name="Comma 2 52 3" xfId="4066" xr:uid="{55EFBBCB-BD8F-4EDD-BF71-829A1AE46274}"/>
    <cellStyle name="Comma 2 52 4" xfId="4515" xr:uid="{979AE2C3-CB30-45E6-A5C3-CEE9EB34D718}"/>
    <cellStyle name="Comma 2 52 5" xfId="3873" xr:uid="{1AE4D5FC-5F24-40FE-8078-18B258B01D44}"/>
    <cellStyle name="Comma 2 52 6" xfId="4711" xr:uid="{D6A34D88-8DF4-4FCF-A436-0365543EF355}"/>
    <cellStyle name="Comma 2 52 7" xfId="3677" xr:uid="{A33890FF-989B-4716-BC52-54703EDE9B83}"/>
    <cellStyle name="Comma 2 52 8" xfId="4908" xr:uid="{6EA8FCD3-C879-483C-9E90-DA2BF7E59483}"/>
    <cellStyle name="Comma 2 52 9" xfId="5234" xr:uid="{B922C8BD-1027-485A-A36D-4BE88479E3FF}"/>
    <cellStyle name="Comma 2 53" xfId="872" xr:uid="{E068998C-26EC-47E2-B985-C98174A8DA96}"/>
    <cellStyle name="Comma 2 53 10" xfId="5558" xr:uid="{EF936E95-7129-40F3-9970-0B5495FC3D5B}"/>
    <cellStyle name="Comma 2 53 11" xfId="5884" xr:uid="{C309DE34-A2F8-4130-A146-687416F14E3A}"/>
    <cellStyle name="Comma 2 53 12" xfId="6210" xr:uid="{6E9D62EA-94F3-4465-83E8-F481394F06F9}"/>
    <cellStyle name="Comma 2 53 13" xfId="6535" xr:uid="{7239859E-1D1F-41B9-B1CF-9792C54336F7}"/>
    <cellStyle name="Comma 2 53 14" xfId="6860" xr:uid="{7444FC98-6A6E-4AA9-A9C9-55F4E7645DA2}"/>
    <cellStyle name="Comma 2 53 15" xfId="7184" xr:uid="{B3712600-940B-45EE-BD58-4A488E638518}"/>
    <cellStyle name="Comma 2 53 16" xfId="7508" xr:uid="{9797A0E5-9236-4DBF-BBAE-FF9B2F2FD7E1}"/>
    <cellStyle name="Comma 2 53 17" xfId="7832" xr:uid="{25EF93DA-5405-4009-A593-6C2FB3900E79}"/>
    <cellStyle name="Comma 2 53 18" xfId="8156" xr:uid="{4E270D2E-3D88-47A0-8E92-308A8101B3DB}"/>
    <cellStyle name="Comma 2 53 19" xfId="8480" xr:uid="{5E2F7D15-6017-492D-A550-35CAAF5065D0}"/>
    <cellStyle name="Comma 2 53 2" xfId="2300" xr:uid="{CDF7F313-3E4A-4789-B1A1-47EE2A74CE24}"/>
    <cellStyle name="Comma 2 53 20" xfId="8804" xr:uid="{982A4F27-7466-44B9-BC25-EEB3C26EEE9E}"/>
    <cellStyle name="Comma 2 53 21" xfId="9128" xr:uid="{DC3578CD-450C-41B2-95A9-03E03D4C7298}"/>
    <cellStyle name="Comma 2 53 22" xfId="9452" xr:uid="{8407FC45-2199-4331-965B-4140A9E554BD}"/>
    <cellStyle name="Comma 2 53 23" xfId="9776" xr:uid="{C56C2B58-4A2E-4CDD-84C0-68CE400CDA29}"/>
    <cellStyle name="Comma 2 53 24" xfId="10100" xr:uid="{CFBB0B03-698D-43BF-9B2C-9608E9D32F05}"/>
    <cellStyle name="Comma 2 53 25" xfId="10424" xr:uid="{05F45D77-417B-47A1-A994-49D91CE1DB29}"/>
    <cellStyle name="Comma 2 53 26" xfId="10744" xr:uid="{45540751-358A-4165-80F0-8C8378709E93}"/>
    <cellStyle name="Comma 2 53 27" xfId="11009" xr:uid="{FE5F0288-57D3-433A-BC54-74E9DC3F4E62}"/>
    <cellStyle name="Comma 2 53 28" xfId="11265" xr:uid="{EA066CF6-00E5-4DA4-A954-8A30BDA98973}"/>
    <cellStyle name="Comma 2 53 29" xfId="11520" xr:uid="{CE4909A7-725A-4446-9819-238D62DED808}"/>
    <cellStyle name="Comma 2 53 3" xfId="4067" xr:uid="{DF20D565-616A-45C5-AE19-B22D39600974}"/>
    <cellStyle name="Comma 2 53 4" xfId="4514" xr:uid="{79F04957-436C-4EF5-8CFF-D2B2D68D312C}"/>
    <cellStyle name="Comma 2 53 5" xfId="3874" xr:uid="{04CCB6A3-6878-4F24-B4AD-E2E65FC42D86}"/>
    <cellStyle name="Comma 2 53 6" xfId="4710" xr:uid="{8DD46A7F-CF27-4AD1-AB8D-35315989C37F}"/>
    <cellStyle name="Comma 2 53 7" xfId="3678" xr:uid="{46E54A5C-A33B-41CC-8204-8D3334C164F1}"/>
    <cellStyle name="Comma 2 53 8" xfId="4907" xr:uid="{E756C269-5BD6-4316-BF64-1B8CCE8ED8CF}"/>
    <cellStyle name="Comma 2 53 9" xfId="5233" xr:uid="{E3C65986-5604-48EA-B1F2-9B834DF47070}"/>
    <cellStyle name="Comma 2 54" xfId="884" xr:uid="{3B6E3170-0DC3-4FC5-AFD4-134E8ED8A1E6}"/>
    <cellStyle name="Comma 2 54 10" xfId="5557" xr:uid="{C131E952-1785-45E2-8C97-08559F4687EF}"/>
    <cellStyle name="Comma 2 54 11" xfId="5883" xr:uid="{C7422894-494D-4C63-BBC6-5C5BD419C190}"/>
    <cellStyle name="Comma 2 54 12" xfId="6209" xr:uid="{3A10F946-7095-4888-8E30-3BADE91E5121}"/>
    <cellStyle name="Comma 2 54 13" xfId="6534" xr:uid="{C6EEF1AD-4B24-40E0-AB79-C9903BD8E71A}"/>
    <cellStyle name="Comma 2 54 14" xfId="6859" xr:uid="{ABA4582C-09EE-4DDE-98ED-5026CE3793B5}"/>
    <cellStyle name="Comma 2 54 15" xfId="7183" xr:uid="{62D72A28-3014-4327-BA30-0F644C29D672}"/>
    <cellStyle name="Comma 2 54 16" xfId="7507" xr:uid="{8C7B9948-9449-43BB-AA55-CC1D4117C555}"/>
    <cellStyle name="Comma 2 54 17" xfId="7831" xr:uid="{14EB61D9-A896-4D71-977D-25A4C3052722}"/>
    <cellStyle name="Comma 2 54 18" xfId="8155" xr:uid="{6D06B92E-E43B-4A3C-AD2A-5CE381984E2F}"/>
    <cellStyle name="Comma 2 54 19" xfId="8479" xr:uid="{AEDDDE3D-0DF9-4E4E-972D-ECD40FD2F71B}"/>
    <cellStyle name="Comma 2 54 2" xfId="2302" xr:uid="{5378F3B3-CC0A-48D2-9333-23BED8D731C0}"/>
    <cellStyle name="Comma 2 54 20" xfId="8803" xr:uid="{AF0C3B14-3522-4378-9355-A066257E7B3E}"/>
    <cellStyle name="Comma 2 54 21" xfId="9127" xr:uid="{1248CF55-B1A1-4323-A084-D9BFF80A4BE0}"/>
    <cellStyle name="Comma 2 54 22" xfId="9451" xr:uid="{7A34DA0D-D6B8-46B3-8B56-04283F19AA5F}"/>
    <cellStyle name="Comma 2 54 23" xfId="9775" xr:uid="{1C840FE2-2EE9-4741-91FA-E31C94B5E6E2}"/>
    <cellStyle name="Comma 2 54 24" xfId="10099" xr:uid="{D54BBB72-5C3C-4A8F-A345-50B0E78E2848}"/>
    <cellStyle name="Comma 2 54 25" xfId="10423" xr:uid="{533415E4-78CF-4821-A2D9-C9E6AAAAA88B}"/>
    <cellStyle name="Comma 2 54 26" xfId="10743" xr:uid="{8D8EB609-283F-4B0B-8B93-C9D27F77B8C6}"/>
    <cellStyle name="Comma 2 54 27" xfId="11008" xr:uid="{95DD9E10-C3FC-4001-9315-74D6D3884A2D}"/>
    <cellStyle name="Comma 2 54 28" xfId="11264" xr:uid="{22B80A18-9919-41DB-B057-5A065354683F}"/>
    <cellStyle name="Comma 2 54 29" xfId="11519" xr:uid="{D17D36F0-C611-405D-98C1-FE4553A4A4E7}"/>
    <cellStyle name="Comma 2 54 3" xfId="4068" xr:uid="{DAAF56EE-1C6A-4825-B3CD-FE3C443E045B}"/>
    <cellStyle name="Comma 2 54 4" xfId="4513" xr:uid="{03569B59-89E2-4852-BAE0-79A27B12249D}"/>
    <cellStyle name="Comma 2 54 5" xfId="3875" xr:uid="{37AD2F8A-F34A-4D65-9ABC-04A4EDBFE096}"/>
    <cellStyle name="Comma 2 54 6" xfId="4709" xr:uid="{EE09160A-D83D-49E0-B583-5BA483DDFF0C}"/>
    <cellStyle name="Comma 2 54 7" xfId="3679" xr:uid="{60CF052D-BFC9-4746-BAC6-4737819A9EB2}"/>
    <cellStyle name="Comma 2 54 8" xfId="4906" xr:uid="{AE13A704-F0D0-4B8E-91C8-D1CD91C53246}"/>
    <cellStyle name="Comma 2 54 9" xfId="5232" xr:uid="{48567D7A-2992-40AA-8974-6110E4DEF2D3}"/>
    <cellStyle name="Comma 2 55" xfId="896" xr:uid="{50ECF8B7-6B28-4672-9F3A-6F17FA5A8962}"/>
    <cellStyle name="Comma 2 55 10" xfId="5556" xr:uid="{D4F01968-759F-476E-BFB3-6D679FAD535E}"/>
    <cellStyle name="Comma 2 55 11" xfId="5882" xr:uid="{91684326-B0DC-4548-96FF-D9E96F32C0AD}"/>
    <cellStyle name="Comma 2 55 12" xfId="6208" xr:uid="{93673E46-3D21-4C02-A17F-CAA914992DDC}"/>
    <cellStyle name="Comma 2 55 13" xfId="6533" xr:uid="{45194B4F-E0EC-497C-B9E0-B7F1BB76A08C}"/>
    <cellStyle name="Comma 2 55 14" xfId="6858" xr:uid="{D82A4EC7-DD2F-4B49-8DD2-6C72D4D54F46}"/>
    <cellStyle name="Comma 2 55 15" xfId="7182" xr:uid="{077F02AB-F3C7-4432-8744-6B50C99FC999}"/>
    <cellStyle name="Comma 2 55 16" xfId="7506" xr:uid="{E1755512-2A1A-49BB-84BC-A596F24AF444}"/>
    <cellStyle name="Comma 2 55 17" xfId="7830" xr:uid="{D8E029B5-AB15-4CA8-AF61-F435F0926009}"/>
    <cellStyle name="Comma 2 55 18" xfId="8154" xr:uid="{889AEB7E-2143-4031-8CF7-4B8D5FD8AF49}"/>
    <cellStyle name="Comma 2 55 19" xfId="8478" xr:uid="{778FEA45-E584-4903-8FB4-CFBEA788B5D0}"/>
    <cellStyle name="Comma 2 55 2" xfId="2303" xr:uid="{4AEBFFEA-A5C9-450E-A136-F69E3F7698CF}"/>
    <cellStyle name="Comma 2 55 20" xfId="8802" xr:uid="{ED29CDDA-40F0-43FC-A697-265541E8E438}"/>
    <cellStyle name="Comma 2 55 21" xfId="9126" xr:uid="{D91C456D-8497-42D0-BA93-C0106B9FB41D}"/>
    <cellStyle name="Comma 2 55 22" xfId="9450" xr:uid="{CC037326-F515-4517-ACBC-E0D9B51E0E3F}"/>
    <cellStyle name="Comma 2 55 23" xfId="9774" xr:uid="{F241313E-DF88-4617-A210-24940B204FFE}"/>
    <cellStyle name="Comma 2 55 24" xfId="10098" xr:uid="{14CED4BC-68DC-4D62-87EF-8C65E70124B4}"/>
    <cellStyle name="Comma 2 55 25" xfId="10422" xr:uid="{BD27C840-7321-40CA-9BE4-5096A153CD91}"/>
    <cellStyle name="Comma 2 55 26" xfId="10742" xr:uid="{928A9852-9978-4C32-B7B2-30A99516AA49}"/>
    <cellStyle name="Comma 2 55 27" xfId="11007" xr:uid="{B585E4DE-F979-4E04-B702-B20CD71F3E49}"/>
    <cellStyle name="Comma 2 55 28" xfId="11263" xr:uid="{B38B705C-DA3E-4708-814B-B70DE6BC2F49}"/>
    <cellStyle name="Comma 2 55 29" xfId="11518" xr:uid="{1A970C20-96EF-4653-8513-6AFD5EBF8251}"/>
    <cellStyle name="Comma 2 55 3" xfId="4069" xr:uid="{FED2BB92-3AB2-4E53-8AD8-2AF4E1B15C83}"/>
    <cellStyle name="Comma 2 55 4" xfId="4512" xr:uid="{552EDC43-1631-4818-8F30-BF7E68B6EE42}"/>
    <cellStyle name="Comma 2 55 5" xfId="3876" xr:uid="{FEDB5B5D-2F3A-424B-AD87-B490DF5D9B75}"/>
    <cellStyle name="Comma 2 55 6" xfId="4708" xr:uid="{C958A416-3E08-4926-8724-B9B02439125F}"/>
    <cellStyle name="Comma 2 55 7" xfId="3680" xr:uid="{2EDD31BF-2343-481B-A901-39D8E0F3A060}"/>
    <cellStyle name="Comma 2 55 8" xfId="4905" xr:uid="{A206AB1E-8CCA-4B7A-B31A-45D1DBBBDEEA}"/>
    <cellStyle name="Comma 2 55 9" xfId="5231" xr:uid="{C9A94D46-1D5C-4EEC-AAC1-0CA3F3F80EFE}"/>
    <cellStyle name="Comma 2 56" xfId="908" xr:uid="{C8231000-EEAC-45A4-B773-F94477CF2BA1}"/>
    <cellStyle name="Comma 2 56 10" xfId="5555" xr:uid="{8DD25BC5-1244-412B-93E8-6D810DAD1384}"/>
    <cellStyle name="Comma 2 56 11" xfId="5881" xr:uid="{99A2E572-988E-4124-BA3F-664E7AECF084}"/>
    <cellStyle name="Comma 2 56 12" xfId="6207" xr:uid="{F6C9C5FF-FD4F-412A-8A72-50855CA29931}"/>
    <cellStyle name="Comma 2 56 13" xfId="6532" xr:uid="{E3FF2613-C143-46F4-A8E8-ACDFFFE90C1E}"/>
    <cellStyle name="Comma 2 56 14" xfId="6857" xr:uid="{6CB09A87-EFF7-46EA-A04D-F028D9381E1B}"/>
    <cellStyle name="Comma 2 56 15" xfId="7181" xr:uid="{D9A47ED4-D49F-49A9-9580-7F607F7E6A80}"/>
    <cellStyle name="Comma 2 56 16" xfId="7505" xr:uid="{3411E64A-D7BA-462B-B677-E493CAD21232}"/>
    <cellStyle name="Comma 2 56 17" xfId="7829" xr:uid="{F424CA7E-3D4E-40DA-BF12-F7F3931CAEA3}"/>
    <cellStyle name="Comma 2 56 18" xfId="8153" xr:uid="{61EC82E3-834D-4777-B1F8-64013F7F71B6}"/>
    <cellStyle name="Comma 2 56 19" xfId="8477" xr:uid="{DDF8DF77-C49F-465A-ADD5-8B0D5E96804E}"/>
    <cellStyle name="Comma 2 56 2" xfId="2304" xr:uid="{5F5CFBB7-A342-4065-B994-4EEFCBEA65D5}"/>
    <cellStyle name="Comma 2 56 20" xfId="8801" xr:uid="{75D2C446-46AF-4D81-ADC9-C91DF736C203}"/>
    <cellStyle name="Comma 2 56 21" xfId="9125" xr:uid="{EFE32B2B-98FB-4668-B895-72A11FF77A77}"/>
    <cellStyle name="Comma 2 56 22" xfId="9449" xr:uid="{31C95045-A411-4F7D-A721-DB581EE35BFE}"/>
    <cellStyle name="Comma 2 56 23" xfId="9773" xr:uid="{62A2D93E-C3D1-479F-B381-A9F98ACE818F}"/>
    <cellStyle name="Comma 2 56 24" xfId="10097" xr:uid="{572FC8C9-E63A-425E-B174-386230365B81}"/>
    <cellStyle name="Comma 2 56 25" xfId="10421" xr:uid="{3F1DC484-7AFA-46C6-BD41-3FCF1EBF165D}"/>
    <cellStyle name="Comma 2 56 26" xfId="10741" xr:uid="{BD64AF8D-C85F-4C2A-93B8-A8DB2E748742}"/>
    <cellStyle name="Comma 2 56 27" xfId="11006" xr:uid="{95352351-76BB-4267-9107-4C17907CC043}"/>
    <cellStyle name="Comma 2 56 28" xfId="11262" xr:uid="{03F7F3FC-1F45-42D2-BBB1-C9F0AE9E50E8}"/>
    <cellStyle name="Comma 2 56 29" xfId="11517" xr:uid="{8E0868B6-0C98-4448-B9EA-6D967A2C7355}"/>
    <cellStyle name="Comma 2 56 3" xfId="4070" xr:uid="{55248606-6307-47BB-9316-4E43E6A661CA}"/>
    <cellStyle name="Comma 2 56 4" xfId="4511" xr:uid="{AC6962E4-0E28-4E70-9F7D-8AC31FFB7430}"/>
    <cellStyle name="Comma 2 56 5" xfId="3877" xr:uid="{BE5619BD-4335-4531-98C2-7286DDCDCD86}"/>
    <cellStyle name="Comma 2 56 6" xfId="4707" xr:uid="{E7A274E4-4E40-4D3F-B0CF-33FD591E5501}"/>
    <cellStyle name="Comma 2 56 7" xfId="3681" xr:uid="{5F28114E-4B03-4B31-8316-6901F6589E2E}"/>
    <cellStyle name="Comma 2 56 8" xfId="4904" xr:uid="{6D383F05-7D66-4ED6-B0A9-5AB6329F7B54}"/>
    <cellStyle name="Comma 2 56 9" xfId="5230" xr:uid="{D540BA1A-3974-4884-9BDD-C096FE87BD1E}"/>
    <cellStyle name="Comma 2 57" xfId="920" xr:uid="{83D81902-60DA-4C13-8150-484900DA328C}"/>
    <cellStyle name="Comma 2 57 10" xfId="5554" xr:uid="{100A627C-C618-40AA-B669-DD3537065A33}"/>
    <cellStyle name="Comma 2 57 11" xfId="5880" xr:uid="{006BC861-7368-4BF2-B563-CF43C47C737D}"/>
    <cellStyle name="Comma 2 57 12" xfId="6206" xr:uid="{B1DE93FE-9D06-45C7-9D24-DDA13D341256}"/>
    <cellStyle name="Comma 2 57 13" xfId="6531" xr:uid="{457B0819-BA8D-4A95-B4CF-C5EA7C31407E}"/>
    <cellStyle name="Comma 2 57 14" xfId="6856" xr:uid="{FDF62464-2D71-4DA4-B507-678703DFA196}"/>
    <cellStyle name="Comma 2 57 15" xfId="7180" xr:uid="{C33B7864-86E6-417A-861C-8EA87CE345F7}"/>
    <cellStyle name="Comma 2 57 16" xfId="7504" xr:uid="{64200750-E403-4D72-BBF1-654044FA4279}"/>
    <cellStyle name="Comma 2 57 17" xfId="7828" xr:uid="{3A390E6C-A44E-4370-A030-87C350D75837}"/>
    <cellStyle name="Comma 2 57 18" xfId="8152" xr:uid="{CCAE0AA9-4CE3-4516-A3C7-94BEF76BE67F}"/>
    <cellStyle name="Comma 2 57 19" xfId="8476" xr:uid="{544B3F08-6EB4-4772-9E18-2DB033B66AEB}"/>
    <cellStyle name="Comma 2 57 2" xfId="2305" xr:uid="{730B7087-C050-4659-A477-EDFCCCF911AD}"/>
    <cellStyle name="Comma 2 57 20" xfId="8800" xr:uid="{B167D3BC-7857-4853-9D10-FA4507FA0691}"/>
    <cellStyle name="Comma 2 57 21" xfId="9124" xr:uid="{E41D7D10-5EAA-4F5E-9BA3-D60F6C7ABE57}"/>
    <cellStyle name="Comma 2 57 22" xfId="9448" xr:uid="{5898460C-323A-45AC-A63A-D00C8E9812E3}"/>
    <cellStyle name="Comma 2 57 23" xfId="9772" xr:uid="{EAACCBDE-F19F-44DC-A366-1F71BCF33BEF}"/>
    <cellStyle name="Comma 2 57 24" xfId="10096" xr:uid="{89D2F192-85A1-4C34-96C4-5A9BF92D3D02}"/>
    <cellStyle name="Comma 2 57 25" xfId="10420" xr:uid="{FFBC3308-2D97-4A14-909D-24A5C7D6165F}"/>
    <cellStyle name="Comma 2 57 26" xfId="10740" xr:uid="{EF6C25D8-6148-4E23-BC9E-F0B0D01B362D}"/>
    <cellStyle name="Comma 2 57 27" xfId="11005" xr:uid="{1A9F5B6A-EFCB-49F8-BA94-F135352322A5}"/>
    <cellStyle name="Comma 2 57 28" xfId="11261" xr:uid="{C2CF2834-2377-4C65-85B5-5461CE46AB09}"/>
    <cellStyle name="Comma 2 57 29" xfId="11516" xr:uid="{B2A7B994-B90C-474A-BDC5-F267A6AA8634}"/>
    <cellStyle name="Comma 2 57 3" xfId="4071" xr:uid="{5E4101F7-499A-4949-8870-2C50BADE975B}"/>
    <cellStyle name="Comma 2 57 4" xfId="4510" xr:uid="{29A78B01-8DFF-4B98-BD79-5D84D306C0B0}"/>
    <cellStyle name="Comma 2 57 5" xfId="3878" xr:uid="{540AE45C-EFA8-459B-9A3A-2D776FC6B6E7}"/>
    <cellStyle name="Comma 2 57 6" xfId="4706" xr:uid="{6024CC69-A839-433B-924E-6814E6874E04}"/>
    <cellStyle name="Comma 2 57 7" xfId="3682" xr:uid="{53FB2B26-2301-442D-86CB-120B4546427A}"/>
    <cellStyle name="Comma 2 57 8" xfId="4903" xr:uid="{911F788E-F65A-41CE-B487-BDEB72219B64}"/>
    <cellStyle name="Comma 2 57 9" xfId="5229" xr:uid="{41DF11F7-18F8-4303-8A4B-13B839AC424C}"/>
    <cellStyle name="Comma 2 58" xfId="180" xr:uid="{00543F0B-2522-4D80-A8FB-39A8AA331CAE}"/>
    <cellStyle name="Comma 2 58 10" xfId="5553" xr:uid="{3B900BBF-BF89-4B54-8C19-53D35B3E726D}"/>
    <cellStyle name="Comma 2 58 11" xfId="5879" xr:uid="{ACD9A4A9-91C5-4E00-B888-ED06D490EF6D}"/>
    <cellStyle name="Comma 2 58 12" xfId="6205" xr:uid="{EF5A65C8-D41A-4056-B162-8986CBCC836E}"/>
    <cellStyle name="Comma 2 58 13" xfId="6530" xr:uid="{03D0515D-EDF4-440F-894E-8387303394DC}"/>
    <cellStyle name="Comma 2 58 14" xfId="6855" xr:uid="{56123CAE-72DE-48DF-B653-BE46E75A2DF0}"/>
    <cellStyle name="Comma 2 58 15" xfId="7179" xr:uid="{A9A4296C-FCA6-4DB6-AE58-4FF9E75C0202}"/>
    <cellStyle name="Comma 2 58 16" xfId="7503" xr:uid="{0A198CF0-0615-4563-9075-8096B921F92C}"/>
    <cellStyle name="Comma 2 58 17" xfId="7827" xr:uid="{106C43DB-94C1-4C41-97F8-B5534BC2E158}"/>
    <cellStyle name="Comma 2 58 18" xfId="8151" xr:uid="{A8C723A8-91B1-41A3-BB34-73671CAA5D56}"/>
    <cellStyle name="Comma 2 58 19" xfId="8475" xr:uid="{4A72A819-A703-4C9E-883C-E651372903F8}"/>
    <cellStyle name="Comma 2 58 2" xfId="2306" xr:uid="{D212D5D0-037A-4653-89CA-0B251C437BE9}"/>
    <cellStyle name="Comma 2 58 20" xfId="8799" xr:uid="{6A362E62-CAC3-4DAC-8A85-B7280BE53785}"/>
    <cellStyle name="Comma 2 58 21" xfId="9123" xr:uid="{A97D9DCF-D7C1-4D1F-AD84-1E8479AAA88F}"/>
    <cellStyle name="Comma 2 58 22" xfId="9447" xr:uid="{A7C8C7E6-63F1-4D4B-8FA8-3DF693B110AA}"/>
    <cellStyle name="Comma 2 58 23" xfId="9771" xr:uid="{4AD6189B-2183-4149-B3F4-3C6F6F67A6E9}"/>
    <cellStyle name="Comma 2 58 24" xfId="10095" xr:uid="{62799FF2-7BE8-4F8F-9057-B7D5AC68C289}"/>
    <cellStyle name="Comma 2 58 25" xfId="10419" xr:uid="{652F6CA7-2269-47D6-B6DA-D1ADE4F7CDFA}"/>
    <cellStyle name="Comma 2 58 26" xfId="10739" xr:uid="{5E6815E8-3700-4CA5-9A5B-BC2C4E7940CA}"/>
    <cellStyle name="Comma 2 58 27" xfId="11004" xr:uid="{2E07BB89-20F5-438F-B25C-E66AD7ACDA92}"/>
    <cellStyle name="Comma 2 58 28" xfId="11260" xr:uid="{3BA7C9ED-E2AB-4C91-9FB8-A0360298D647}"/>
    <cellStyle name="Comma 2 58 29" xfId="11515" xr:uid="{8BA06E63-CE67-4BB2-8823-82DCE70AC490}"/>
    <cellStyle name="Comma 2 58 3" xfId="4072" xr:uid="{A84B5776-41C5-423D-9007-6C25AFF66078}"/>
    <cellStyle name="Comma 2 58 4" xfId="4509" xr:uid="{4739F8D6-A9CB-45F9-9DA5-17C03F416D38}"/>
    <cellStyle name="Comma 2 58 5" xfId="3879" xr:uid="{760E2DC2-65A4-4206-8007-D6F0F0368201}"/>
    <cellStyle name="Comma 2 58 6" xfId="4705" xr:uid="{C4B97744-2282-48B1-8ABF-647E11046F5F}"/>
    <cellStyle name="Comma 2 58 7" xfId="3683" xr:uid="{353CA527-3EF5-48D9-992A-FA92B9A02A36}"/>
    <cellStyle name="Comma 2 58 8" xfId="4902" xr:uid="{A2711F67-7A5E-4801-87F3-A4C8CE97A85A}"/>
    <cellStyle name="Comma 2 58 9" xfId="5228" xr:uid="{243E4E88-081E-4C48-936A-4520BF03251C}"/>
    <cellStyle name="Comma 2 59" xfId="163" xr:uid="{64CCF0DC-AFEC-4530-B0C5-94C16A01E4FF}"/>
    <cellStyle name="Comma 2 59 10" xfId="5552" xr:uid="{B55E4401-98A2-4A39-8705-10C2ED26B411}"/>
    <cellStyle name="Comma 2 59 11" xfId="5878" xr:uid="{91FA7A1D-0EEE-417A-A9A8-7769AA4785AD}"/>
    <cellStyle name="Comma 2 59 12" xfId="6204" xr:uid="{EA14964C-C6FA-4276-B729-93070A8E6492}"/>
    <cellStyle name="Comma 2 59 13" xfId="6529" xr:uid="{1ED13D61-0FC5-4DAC-BAD4-D72429C8A8B5}"/>
    <cellStyle name="Comma 2 59 14" xfId="6854" xr:uid="{87589620-15EC-477E-BCCA-F2A9AB106D97}"/>
    <cellStyle name="Comma 2 59 15" xfId="7178" xr:uid="{DAC3FCC9-ED93-40D5-B0C1-033A1971A96E}"/>
    <cellStyle name="Comma 2 59 16" xfId="7502" xr:uid="{21196F2C-9B6F-40CA-AB2E-C6289F7139C5}"/>
    <cellStyle name="Comma 2 59 17" xfId="7826" xr:uid="{FCB4CCB1-FE24-49BE-85FF-9D5FFE00AB26}"/>
    <cellStyle name="Comma 2 59 18" xfId="8150" xr:uid="{F498DDB2-7C50-497D-A42C-AC9AE2DF4826}"/>
    <cellStyle name="Comma 2 59 19" xfId="8474" xr:uid="{5884551C-BEB1-4EF8-BDB1-6FE083AF1E3B}"/>
    <cellStyle name="Comma 2 59 2" xfId="2307" xr:uid="{B9615A93-3754-45EB-882A-E452F5278AD4}"/>
    <cellStyle name="Comma 2 59 20" xfId="8798" xr:uid="{32EA55EB-205B-495A-AC4F-1383F3462523}"/>
    <cellStyle name="Comma 2 59 21" xfId="9122" xr:uid="{CFED67A1-9747-42DA-B4DF-6620441E5915}"/>
    <cellStyle name="Comma 2 59 22" xfId="9446" xr:uid="{6F723B0D-A3E8-4F74-9DB3-708C0FDDFB37}"/>
    <cellStyle name="Comma 2 59 23" xfId="9770" xr:uid="{17866B9C-0FFF-4C8C-B3B4-3EBD5F2AF081}"/>
    <cellStyle name="Comma 2 59 24" xfId="10094" xr:uid="{CFBB8566-8048-48FA-A0E8-AA1A90D1108A}"/>
    <cellStyle name="Comma 2 59 25" xfId="10418" xr:uid="{EC6377C9-DA7C-4946-A74A-FF9ED9C18721}"/>
    <cellStyle name="Comma 2 59 26" xfId="10738" xr:uid="{B6BE1D61-6FA1-4E1D-BDC9-0A9FD64C3795}"/>
    <cellStyle name="Comma 2 59 27" xfId="11003" xr:uid="{58C6C745-9505-4420-85BC-80FBB95FA4F3}"/>
    <cellStyle name="Comma 2 59 28" xfId="11259" xr:uid="{BC536CDB-F723-4E9E-8C39-E1A01A3A290D}"/>
    <cellStyle name="Comma 2 59 29" xfId="11514" xr:uid="{7FECCAC7-188A-413E-B1CB-DBB9F11E2864}"/>
    <cellStyle name="Comma 2 59 3" xfId="4073" xr:uid="{C87DCFD2-4360-4A9A-9B4B-48A4C4731B08}"/>
    <cellStyle name="Comma 2 59 4" xfId="4508" xr:uid="{079F7F67-4CB3-4F93-B5F2-3930BED5B2EC}"/>
    <cellStyle name="Comma 2 59 5" xfId="3880" xr:uid="{9E48D7F8-4F30-4C9E-8362-1A942B537AC5}"/>
    <cellStyle name="Comma 2 59 6" xfId="4704" xr:uid="{357BC0F8-7069-465F-BD1B-7AADE054C559}"/>
    <cellStyle name="Comma 2 59 7" xfId="3684" xr:uid="{DC319E43-B2BB-4332-B24C-C3F8AF471C62}"/>
    <cellStyle name="Comma 2 59 8" xfId="4901" xr:uid="{44D29483-979D-4359-AB5D-B4FD2FA3D90C}"/>
    <cellStyle name="Comma 2 59 9" xfId="5227" xr:uid="{568C6A29-46DD-489F-99E3-A8CD121B24A8}"/>
    <cellStyle name="Comma 2 6" xfId="59" xr:uid="{F25BD899-9D6A-4310-9FA0-BDD3AC55C7FF}"/>
    <cellStyle name="Comma 2 6 10" xfId="1786" xr:uid="{36E98B13-B400-4787-A605-ECD9633736D6}"/>
    <cellStyle name="Comma 2 6 10 10" xfId="5550" xr:uid="{F5EC21DE-A5D4-4C97-8480-CC79CC148E7F}"/>
    <cellStyle name="Comma 2 6 10 11" xfId="5876" xr:uid="{966F8188-AF44-4A4C-939E-0FC8A70AC541}"/>
    <cellStyle name="Comma 2 6 10 12" xfId="6202" xr:uid="{D0E4388C-95AB-4175-ABD4-C4635A5AE581}"/>
    <cellStyle name="Comma 2 6 10 13" xfId="6527" xr:uid="{B3E5CD3E-1614-4CD2-9207-45C8106A2A0B}"/>
    <cellStyle name="Comma 2 6 10 14" xfId="6852" xr:uid="{7F246F6B-13EB-403E-8410-70B50FA3B920}"/>
    <cellStyle name="Comma 2 6 10 15" xfId="7176" xr:uid="{EFBAE08E-F980-4FB2-966C-F7074DCAD0CD}"/>
    <cellStyle name="Comma 2 6 10 16" xfId="7500" xr:uid="{8753CF4A-A08A-4EFE-96BD-D5D87D7533F9}"/>
    <cellStyle name="Comma 2 6 10 17" xfId="7824" xr:uid="{49ADF78F-A82E-485B-AC86-A828E67F62BC}"/>
    <cellStyle name="Comma 2 6 10 18" xfId="8148" xr:uid="{F11486A8-2133-409F-AAAA-BF34A8E0A848}"/>
    <cellStyle name="Comma 2 6 10 19" xfId="8472" xr:uid="{3C447C50-1201-4193-ABB1-B6195951B608}"/>
    <cellStyle name="Comma 2 6 10 2" xfId="2308" xr:uid="{E872B231-3927-4690-92B5-337A7A0F5C6E}"/>
    <cellStyle name="Comma 2 6 10 20" xfId="8796" xr:uid="{E55A012F-276E-42E0-A349-582F5D0FD12F}"/>
    <cellStyle name="Comma 2 6 10 21" xfId="9120" xr:uid="{40AE5805-185B-417B-B2AD-CF255A650F4F}"/>
    <cellStyle name="Comma 2 6 10 22" xfId="9444" xr:uid="{28B97D50-8BE2-4F77-9C9E-B7A4E981CEF8}"/>
    <cellStyle name="Comma 2 6 10 23" xfId="9768" xr:uid="{6DABA238-7D1D-433D-A35C-4063EBDC3004}"/>
    <cellStyle name="Comma 2 6 10 24" xfId="10092" xr:uid="{8431270B-C9FB-4C12-9015-98F8ED8916E7}"/>
    <cellStyle name="Comma 2 6 10 25" xfId="10416" xr:uid="{BF0F115A-EF7A-442C-AD13-53BC12B1086B}"/>
    <cellStyle name="Comma 2 6 10 26" xfId="10736" xr:uid="{33264AFC-8AD6-42A6-A57E-5BBED702D347}"/>
    <cellStyle name="Comma 2 6 10 27" xfId="11001" xr:uid="{5183373F-1CDD-496D-8629-983E38ADC1CB}"/>
    <cellStyle name="Comma 2 6 10 28" xfId="11257" xr:uid="{1DB6D61A-3407-47BC-BC19-9F597A0BD43E}"/>
    <cellStyle name="Comma 2 6 10 29" xfId="11512" xr:uid="{0CE50F67-E769-4B13-A8C7-58964661800E}"/>
    <cellStyle name="Comma 2 6 10 3" xfId="4075" xr:uid="{F48741EF-EB66-41AE-90D1-0EB6A94415AD}"/>
    <cellStyle name="Comma 2 6 10 4" xfId="4506" xr:uid="{B8D2FA49-495E-45F8-B98E-CAE4C36D979A}"/>
    <cellStyle name="Comma 2 6 10 5" xfId="3882" xr:uid="{9D0FE62F-9963-4A66-B0A3-E8E62F54E452}"/>
    <cellStyle name="Comma 2 6 10 6" xfId="4702" xr:uid="{24C58340-8318-41D6-A419-1FE398A72C1D}"/>
    <cellStyle name="Comma 2 6 10 7" xfId="3686" xr:uid="{8C417FA4-2D1B-43DD-BCF8-4BF42A7A779D}"/>
    <cellStyle name="Comma 2 6 10 8" xfId="4899" xr:uid="{CCA0E387-579D-4403-BFD2-473A6B550F91}"/>
    <cellStyle name="Comma 2 6 10 9" xfId="5225" xr:uid="{327BE467-BC3B-4BF3-B14B-F3FCCC021E2F}"/>
    <cellStyle name="Comma 2 6 11" xfId="1868" xr:uid="{F8FB7F4A-F5FA-4FCA-9A7A-54F146F31925}"/>
    <cellStyle name="Comma 2 6 11 10" xfId="5549" xr:uid="{C6BAB8B8-D690-4F79-9024-114BA2FB43ED}"/>
    <cellStyle name="Comma 2 6 11 11" xfId="5875" xr:uid="{39014F33-3CD1-4CA4-9713-5208B5A963FF}"/>
    <cellStyle name="Comma 2 6 11 12" xfId="6201" xr:uid="{4DAEEE29-C839-44B5-AA9C-18150C7DC758}"/>
    <cellStyle name="Comma 2 6 11 13" xfId="6526" xr:uid="{7042E87D-F747-4EAE-9836-34BA7A71B646}"/>
    <cellStyle name="Comma 2 6 11 14" xfId="6851" xr:uid="{4F3B60C7-D40E-446A-919B-A3A5E02EF218}"/>
    <cellStyle name="Comma 2 6 11 15" xfId="7175" xr:uid="{25D47C02-1DD3-44FF-9A14-1E48DF138F24}"/>
    <cellStyle name="Comma 2 6 11 16" xfId="7499" xr:uid="{B7EB7D46-3CA5-47E4-9C57-AE65D8B31B24}"/>
    <cellStyle name="Comma 2 6 11 17" xfId="7823" xr:uid="{EEB9FEDD-7DC5-434D-98FD-0E0CDAF7FE4B}"/>
    <cellStyle name="Comma 2 6 11 18" xfId="8147" xr:uid="{D36A69ED-9AA8-440F-BCFA-3D5A05D0FDB4}"/>
    <cellStyle name="Comma 2 6 11 19" xfId="8471" xr:uid="{AB7CE895-FFDB-47C6-8334-BFA7003D5CA2}"/>
    <cellStyle name="Comma 2 6 11 2" xfId="2310" xr:uid="{95E01A4C-9642-44FF-B5A8-2E346D9761D0}"/>
    <cellStyle name="Comma 2 6 11 20" xfId="8795" xr:uid="{34B487DF-9A65-4DFF-99D1-5BDBD694B436}"/>
    <cellStyle name="Comma 2 6 11 21" xfId="9119" xr:uid="{1AF0F660-ECA5-4EB8-89FA-48993F263EF5}"/>
    <cellStyle name="Comma 2 6 11 22" xfId="9443" xr:uid="{DA14B402-920F-474A-8A56-484E6BD4A53B}"/>
    <cellStyle name="Comma 2 6 11 23" xfId="9767" xr:uid="{C962761A-0FFB-40CE-AAF8-247127BD3EDD}"/>
    <cellStyle name="Comma 2 6 11 24" xfId="10091" xr:uid="{0EE916CE-1FB6-442B-90B0-3E410F5B5117}"/>
    <cellStyle name="Comma 2 6 11 25" xfId="10415" xr:uid="{96A7A04C-B9A7-4FE8-A8E8-4F34288F819A}"/>
    <cellStyle name="Comma 2 6 11 26" xfId="10735" xr:uid="{BA6DDACA-8223-40C6-BDA4-68DA2277B60A}"/>
    <cellStyle name="Comma 2 6 11 27" xfId="11000" xr:uid="{26C7A7F3-CC10-4AB2-A50C-363BEC42F4FA}"/>
    <cellStyle name="Comma 2 6 11 28" xfId="11256" xr:uid="{C2460918-3839-4B79-9B5F-2819DA226D99}"/>
    <cellStyle name="Comma 2 6 11 29" xfId="11511" xr:uid="{726BA84D-CFFB-4FB8-9947-59DB611E9C22}"/>
    <cellStyle name="Comma 2 6 11 3" xfId="4076" xr:uid="{777F6CC7-209F-4D86-AE41-2258F45ECFB3}"/>
    <cellStyle name="Comma 2 6 11 4" xfId="4505" xr:uid="{447D7BB1-91CC-4F1E-93BF-96AA8D59D0DB}"/>
    <cellStyle name="Comma 2 6 11 5" xfId="3883" xr:uid="{5B592C5D-428D-4FFA-B56E-5E36DA2F8240}"/>
    <cellStyle name="Comma 2 6 11 6" xfId="4701" xr:uid="{ECFAF094-3C8E-4484-B497-1BE4DC809CDF}"/>
    <cellStyle name="Comma 2 6 11 7" xfId="3687" xr:uid="{1BDE85FC-641C-41B0-926A-6DC630A99426}"/>
    <cellStyle name="Comma 2 6 11 8" xfId="4898" xr:uid="{CC82DC8F-CF0B-4F80-B04A-EC6E9E49DAFB}"/>
    <cellStyle name="Comma 2 6 11 9" xfId="5224" xr:uid="{76979230-5488-477D-BB5A-9C35AAA97D0C}"/>
    <cellStyle name="Comma 2 6 12" xfId="1941" xr:uid="{5F7D60B8-374F-4E91-9A2F-F6547A73F6E7}"/>
    <cellStyle name="Comma 2 6 12 10" xfId="5548" xr:uid="{621F0D73-2BCA-45B8-8D76-4A732F3813C0}"/>
    <cellStyle name="Comma 2 6 12 11" xfId="5874" xr:uid="{C4C237C8-2C21-4ECD-8026-2B75F716E832}"/>
    <cellStyle name="Comma 2 6 12 12" xfId="6200" xr:uid="{8A28CF9E-54CD-4226-A3D6-D875155BC24D}"/>
    <cellStyle name="Comma 2 6 12 13" xfId="6525" xr:uid="{72CE29D7-717D-409F-93C1-E658220A9F3C}"/>
    <cellStyle name="Comma 2 6 12 14" xfId="6850" xr:uid="{F3C961B5-D970-49BB-B863-C37FE61A9F5E}"/>
    <cellStyle name="Comma 2 6 12 15" xfId="7174" xr:uid="{DD2043DD-26D1-4841-A2CF-D70A482D02FE}"/>
    <cellStyle name="Comma 2 6 12 16" xfId="7498" xr:uid="{E711FBCB-9FCA-419C-A02F-E817D3EFC235}"/>
    <cellStyle name="Comma 2 6 12 17" xfId="7822" xr:uid="{CCA4940B-1182-4779-B8EE-9FA3B7A484CA}"/>
    <cellStyle name="Comma 2 6 12 18" xfId="8146" xr:uid="{5A3F0A2E-5C8F-4C6E-BDA4-F8AD7E490FE7}"/>
    <cellStyle name="Comma 2 6 12 19" xfId="8470" xr:uid="{D50E9BAB-C4EB-482A-B820-175753197E66}"/>
    <cellStyle name="Comma 2 6 12 2" xfId="2311" xr:uid="{9DA5E1E3-64E1-468D-8C58-84B4DAAD5234}"/>
    <cellStyle name="Comma 2 6 12 20" xfId="8794" xr:uid="{5861C6FB-C624-42C8-B0C1-387A406B2823}"/>
    <cellStyle name="Comma 2 6 12 21" xfId="9118" xr:uid="{31F8BF54-9C59-453C-8EF8-C83EE1867CA1}"/>
    <cellStyle name="Comma 2 6 12 22" xfId="9442" xr:uid="{FD4AB2F2-C857-41E3-BFF2-C12F5F241D70}"/>
    <cellStyle name="Comma 2 6 12 23" xfId="9766" xr:uid="{7F7D96F0-1C20-464C-B76E-1C9830007E99}"/>
    <cellStyle name="Comma 2 6 12 24" xfId="10090" xr:uid="{A71AA287-C3E6-4216-A9D8-FE4CECE25A71}"/>
    <cellStyle name="Comma 2 6 12 25" xfId="10414" xr:uid="{E5B1481B-0F1A-4724-B39F-2C1B823449C7}"/>
    <cellStyle name="Comma 2 6 12 26" xfId="10734" xr:uid="{4CB21737-DAA4-44D3-9308-82119E3E87B1}"/>
    <cellStyle name="Comma 2 6 12 27" xfId="10999" xr:uid="{1A2A477A-4BD9-4C82-9A49-E15BF8BB869A}"/>
    <cellStyle name="Comma 2 6 12 28" xfId="11255" xr:uid="{31BDC10C-E8D4-4FBD-9303-4B31EA3C3FE1}"/>
    <cellStyle name="Comma 2 6 12 29" xfId="11510" xr:uid="{36BDD445-F58C-4507-ADBE-73660DF3A855}"/>
    <cellStyle name="Comma 2 6 12 3" xfId="4077" xr:uid="{0B2A9D70-2594-4B71-A8E4-2AD7E66A5DC0}"/>
    <cellStyle name="Comma 2 6 12 4" xfId="4504" xr:uid="{3730FBC4-4D9A-4FB2-B639-834653A73A52}"/>
    <cellStyle name="Comma 2 6 12 5" xfId="3884" xr:uid="{9D86ECF5-84D5-4795-821B-EFF4FF790BF9}"/>
    <cellStyle name="Comma 2 6 12 6" xfId="4700" xr:uid="{7C50B6C3-970D-463A-8C1B-0DC1EA2F3C3B}"/>
    <cellStyle name="Comma 2 6 12 7" xfId="3688" xr:uid="{0781572C-DE37-457C-89C7-9D9A70E324C6}"/>
    <cellStyle name="Comma 2 6 12 8" xfId="4897" xr:uid="{1D89F3F2-3FF4-443B-96A8-C409EB75CE48}"/>
    <cellStyle name="Comma 2 6 12 9" xfId="5223" xr:uid="{B42D7D6E-413E-4760-9586-BC63FD5ED385}"/>
    <cellStyle name="Comma 2 6 13" xfId="2312" xr:uid="{AF81DE50-9CF0-4945-9E49-895654CD97A4}"/>
    <cellStyle name="Comma 2 6 14" xfId="4074" xr:uid="{2E37CABB-3715-4328-B8A7-A06803C51079}"/>
    <cellStyle name="Comma 2 6 15" xfId="4507" xr:uid="{03A5DD1D-1430-42C0-911D-FB54D14875CC}"/>
    <cellStyle name="Comma 2 6 16" xfId="3881" xr:uid="{FC83202C-4F0C-4C67-BC99-D407839548E3}"/>
    <cellStyle name="Comma 2 6 17" xfId="4703" xr:uid="{C915BBC9-86AB-4FCF-B2AF-4E0D1B1D56D5}"/>
    <cellStyle name="Comma 2 6 18" xfId="3685" xr:uid="{0106106C-E5C5-4398-A956-7EE282B2D02A}"/>
    <cellStyle name="Comma 2 6 19" xfId="4900" xr:uid="{BAC1D55B-0833-4395-810A-BFCFBC34F4A3}"/>
    <cellStyle name="Comma 2 6 2" xfId="1136" xr:uid="{BCA86A93-8F11-4B93-8EBE-7E36479502D0}"/>
    <cellStyle name="Comma 2 6 2 10" xfId="5547" xr:uid="{F5107379-0EBF-4DD3-8EB4-BB9FEFD3B58E}"/>
    <cellStyle name="Comma 2 6 2 11" xfId="5873" xr:uid="{B2BBA0AF-5045-43CB-A37F-312B3509B890}"/>
    <cellStyle name="Comma 2 6 2 12" xfId="6199" xr:uid="{CAC181E5-5BA9-4C29-BE54-869CEB10C27C}"/>
    <cellStyle name="Comma 2 6 2 13" xfId="6524" xr:uid="{69290977-A172-40CE-88EE-05CB3B981798}"/>
    <cellStyle name="Comma 2 6 2 14" xfId="6849" xr:uid="{42664522-AC14-4B1E-83A5-C8A3129A53CC}"/>
    <cellStyle name="Comma 2 6 2 15" xfId="7173" xr:uid="{A0CD0066-8B8C-46A8-8C1C-C36BE564FA1E}"/>
    <cellStyle name="Comma 2 6 2 16" xfId="7497" xr:uid="{DCBCF643-D5A0-4F06-A4B9-D3C793CA7A6C}"/>
    <cellStyle name="Comma 2 6 2 17" xfId="7821" xr:uid="{289FE8BE-4D1D-4394-9489-83CF9D22318E}"/>
    <cellStyle name="Comma 2 6 2 18" xfId="8145" xr:uid="{7B35429D-C134-4474-9EBB-2908E7AEC02C}"/>
    <cellStyle name="Comma 2 6 2 19" xfId="8469" xr:uid="{0A9CC121-9722-421B-8BB7-1A292A237439}"/>
    <cellStyle name="Comma 2 6 2 2" xfId="2313" xr:uid="{D9AD9E30-AD55-4EAE-A8AA-2B69672029B7}"/>
    <cellStyle name="Comma 2 6 2 20" xfId="8793" xr:uid="{8AC95937-BF63-4726-9A1E-745DEA6EF3CE}"/>
    <cellStyle name="Comma 2 6 2 21" xfId="9117" xr:uid="{FDF5F2C8-CBAE-475F-9CAF-3867421E064F}"/>
    <cellStyle name="Comma 2 6 2 22" xfId="9441" xr:uid="{3AC6AB95-C7EE-402F-AACA-C96F542E75F7}"/>
    <cellStyle name="Comma 2 6 2 23" xfId="9765" xr:uid="{1655F5A9-76C6-486F-9EBE-BE026D96EEAB}"/>
    <cellStyle name="Comma 2 6 2 24" xfId="10089" xr:uid="{2098F01E-62E0-4B4D-8403-A37AF947865F}"/>
    <cellStyle name="Comma 2 6 2 25" xfId="10413" xr:uid="{E8904AE7-DD3B-4ABE-B802-641B221E1FF3}"/>
    <cellStyle name="Comma 2 6 2 26" xfId="10733" xr:uid="{9B0457CF-1EF9-4A70-AE06-9C0F2CDEDF94}"/>
    <cellStyle name="Comma 2 6 2 27" xfId="10998" xr:uid="{B02CCE42-935C-4297-B2AA-F91F5A21DC8F}"/>
    <cellStyle name="Comma 2 6 2 28" xfId="11254" xr:uid="{A91FB9A9-8C7D-440D-A243-5B8E0EF1EC5B}"/>
    <cellStyle name="Comma 2 6 2 29" xfId="11509" xr:uid="{3A6B24B0-069D-48AC-A696-CD8DFB5922AC}"/>
    <cellStyle name="Comma 2 6 2 3" xfId="4078" xr:uid="{4FBEB615-6FD4-426C-A4BD-BD179D052D75}"/>
    <cellStyle name="Comma 2 6 2 4" xfId="4503" xr:uid="{049C2654-A96B-4934-A92F-C016543C6D0A}"/>
    <cellStyle name="Comma 2 6 2 5" xfId="3885" xr:uid="{0BEB4D56-EF70-4993-AB9D-11CF2C01EC99}"/>
    <cellStyle name="Comma 2 6 2 6" xfId="4699" xr:uid="{8B6443A4-0222-4A07-B2B2-DB1A0C86166A}"/>
    <cellStyle name="Comma 2 6 2 7" xfId="3689" xr:uid="{53CFE2C0-54CE-4F0B-909D-CA863CB1ACE3}"/>
    <cellStyle name="Comma 2 6 2 8" xfId="4896" xr:uid="{59B35329-D3DA-446B-B123-9013F38DBEA1}"/>
    <cellStyle name="Comma 2 6 2 9" xfId="5222" xr:uid="{64475405-593D-4AD7-9198-7C8A275D94AD}"/>
    <cellStyle name="Comma 2 6 20" xfId="5226" xr:uid="{10A56A12-807E-40DC-B110-C879D8BBDF4A}"/>
    <cellStyle name="Comma 2 6 21" xfId="5551" xr:uid="{CAFF655F-10B7-47B4-8544-28526A021ACC}"/>
    <cellStyle name="Comma 2 6 22" xfId="5877" xr:uid="{259694C7-BD97-4479-9FDA-5A8AE8F6A46F}"/>
    <cellStyle name="Comma 2 6 23" xfId="6203" xr:uid="{C720134D-68F7-4999-9D48-28C343436DE9}"/>
    <cellStyle name="Comma 2 6 24" xfId="6528" xr:uid="{A3D8006F-33B3-4BF2-B4C8-8647788F4378}"/>
    <cellStyle name="Comma 2 6 25" xfId="6853" xr:uid="{AF2BF240-91E7-4089-8671-8ABE4059E38D}"/>
    <cellStyle name="Comma 2 6 26" xfId="7177" xr:uid="{50181278-487F-4C11-A8AE-9F357E1FAF7F}"/>
    <cellStyle name="Comma 2 6 27" xfId="7501" xr:uid="{7538674B-5FB6-492F-82DE-287171E8AF7C}"/>
    <cellStyle name="Comma 2 6 28" xfId="7825" xr:uid="{72FC4D59-0933-45E1-B7AA-5C4BB4586051}"/>
    <cellStyle name="Comma 2 6 29" xfId="8149" xr:uid="{F809126B-EE56-4350-9BAC-B6681E7DAB0B}"/>
    <cellStyle name="Comma 2 6 3" xfId="1166" xr:uid="{FF871CAD-73DB-4E86-9D8C-09C54A0448F0}"/>
    <cellStyle name="Comma 2 6 3 10" xfId="5546" xr:uid="{ACE36392-1713-475D-AF01-B7DD8063526D}"/>
    <cellStyle name="Comma 2 6 3 11" xfId="5872" xr:uid="{51A1F10C-34B2-44C8-98EB-E21B189EC716}"/>
    <cellStyle name="Comma 2 6 3 12" xfId="6198" xr:uid="{6A0F108A-9A33-4089-964A-FBB5C5A66A65}"/>
    <cellStyle name="Comma 2 6 3 13" xfId="6523" xr:uid="{B48858DF-DEAE-4E84-88C2-ABA0017C19D2}"/>
    <cellStyle name="Comma 2 6 3 14" xfId="6848" xr:uid="{0BFF566B-0527-4BBF-8E96-7EC480978399}"/>
    <cellStyle name="Comma 2 6 3 15" xfId="7172" xr:uid="{E07D9DB3-FF0B-4C0E-8F73-B101F6544CFA}"/>
    <cellStyle name="Comma 2 6 3 16" xfId="7496" xr:uid="{90ABD8E4-482B-4886-82D4-C377E13458B1}"/>
    <cellStyle name="Comma 2 6 3 17" xfId="7820" xr:uid="{5CB0F8A2-4F80-4654-8FDB-D8F5995E5923}"/>
    <cellStyle name="Comma 2 6 3 18" xfId="8144" xr:uid="{868A105F-B54C-47EE-AEDD-497B294B9E68}"/>
    <cellStyle name="Comma 2 6 3 19" xfId="8468" xr:uid="{A669334F-F4C6-4693-A133-48DCD7A344C4}"/>
    <cellStyle name="Comma 2 6 3 2" xfId="2314" xr:uid="{09E28630-7A16-4891-9647-4A3E8E6DB61B}"/>
    <cellStyle name="Comma 2 6 3 20" xfId="8792" xr:uid="{FE23C70A-DBA2-46AD-B197-B2A513B72F3B}"/>
    <cellStyle name="Comma 2 6 3 21" xfId="9116" xr:uid="{14DC8531-1CB5-4E03-A292-8704695D63FE}"/>
    <cellStyle name="Comma 2 6 3 22" xfId="9440" xr:uid="{52CD88E2-66C8-449C-8BFC-75B41327FE93}"/>
    <cellStyle name="Comma 2 6 3 23" xfId="9764" xr:uid="{B73175ED-1619-4BDA-AE88-75A284B59809}"/>
    <cellStyle name="Comma 2 6 3 24" xfId="10088" xr:uid="{ECD328B6-493E-4D48-8545-CA225CCC8DC1}"/>
    <cellStyle name="Comma 2 6 3 25" xfId="10412" xr:uid="{1B71E2E5-9679-4CBD-A3D7-0A1741F7B4F8}"/>
    <cellStyle name="Comma 2 6 3 26" xfId="10732" xr:uid="{973D4533-00C6-4702-8D6D-DD79739D5B73}"/>
    <cellStyle name="Comma 2 6 3 27" xfId="10997" xr:uid="{533306C2-2F85-4ABB-AD94-78CAEDD05B18}"/>
    <cellStyle name="Comma 2 6 3 28" xfId="11253" xr:uid="{AED88A64-C960-4029-9F23-1C77E43261C7}"/>
    <cellStyle name="Comma 2 6 3 29" xfId="11508" xr:uid="{A036BCC6-6FD7-49AC-A208-15AE105133CC}"/>
    <cellStyle name="Comma 2 6 3 3" xfId="4079" xr:uid="{2037D4E3-A79B-48D5-AA2B-BE3A6985D870}"/>
    <cellStyle name="Comma 2 6 3 4" xfId="4502" xr:uid="{3B244E14-94FC-46DA-8EE6-AD08D06D46B0}"/>
    <cellStyle name="Comma 2 6 3 5" xfId="3886" xr:uid="{D3FA8061-60F0-402D-9EB4-C0D50DAA2FD6}"/>
    <cellStyle name="Comma 2 6 3 6" xfId="4698" xr:uid="{4862B84F-14EA-4276-9148-84FFDAC914EB}"/>
    <cellStyle name="Comma 2 6 3 7" xfId="3690" xr:uid="{873109E5-2DE4-4662-991A-88D01AB6AD60}"/>
    <cellStyle name="Comma 2 6 3 8" xfId="4895" xr:uid="{627D4D35-F07A-4907-80D7-E27135ED5BBB}"/>
    <cellStyle name="Comma 2 6 3 9" xfId="5221" xr:uid="{B1CE175F-1903-432A-AB84-6B594190A312}"/>
    <cellStyle name="Comma 2 6 30" xfId="8473" xr:uid="{521F64AC-B2BC-49BE-9448-9F1301B77FAD}"/>
    <cellStyle name="Comma 2 6 31" xfId="8797" xr:uid="{6EA524DA-CFC9-486F-9D71-514F048FB063}"/>
    <cellStyle name="Comma 2 6 32" xfId="9121" xr:uid="{7A6BA050-795D-4DB9-9E6D-C62675355F4E}"/>
    <cellStyle name="Comma 2 6 33" xfId="9445" xr:uid="{D1ED79EF-2144-49B1-B554-64F8980CA8E8}"/>
    <cellStyle name="Comma 2 6 34" xfId="9769" xr:uid="{A3AC5317-C83F-4AB6-95E2-46AF63D45305}"/>
    <cellStyle name="Comma 2 6 35" xfId="10093" xr:uid="{F2C6D797-3CB2-42D2-ACB0-CA2E6D5987CC}"/>
    <cellStyle name="Comma 2 6 36" xfId="10417" xr:uid="{30ECA307-688F-4BF6-92FC-562968C5CB7C}"/>
    <cellStyle name="Comma 2 6 37" xfId="10737" xr:uid="{B98D6B23-C0C9-47A7-A3B3-ACDF04786B35}"/>
    <cellStyle name="Comma 2 6 38" xfId="11002" xr:uid="{F8A09D71-7FD1-47E0-B50F-B770DE8E6A77}"/>
    <cellStyle name="Comma 2 6 39" xfId="11258" xr:uid="{8ED09810-7E16-4C2E-A326-71022B9E8C71}"/>
    <cellStyle name="Comma 2 6 4" xfId="1278" xr:uid="{8ECBF099-89B1-4C05-9372-885F1474E13F}"/>
    <cellStyle name="Comma 2 6 4 10" xfId="5545" xr:uid="{2AF63192-147F-4E16-9182-404A14A9A155}"/>
    <cellStyle name="Comma 2 6 4 11" xfId="5871" xr:uid="{78628185-0A6C-4C83-8F3C-FC53A5C3AC72}"/>
    <cellStyle name="Comma 2 6 4 12" xfId="6197" xr:uid="{B56EA516-B33E-44B1-82CD-10B04B0252CC}"/>
    <cellStyle name="Comma 2 6 4 13" xfId="6522" xr:uid="{1B64EC33-2856-4CA9-81B2-022BE9F3BA65}"/>
    <cellStyle name="Comma 2 6 4 14" xfId="6847" xr:uid="{233DE6E7-6669-4D4F-8BC7-164A896895E2}"/>
    <cellStyle name="Comma 2 6 4 15" xfId="7171" xr:uid="{041E1F00-0F16-4943-9246-91D056BB774D}"/>
    <cellStyle name="Comma 2 6 4 16" xfId="7495" xr:uid="{7C8AFC06-9583-455E-A291-97999538B0ED}"/>
    <cellStyle name="Comma 2 6 4 17" xfId="7819" xr:uid="{2B6EFBAB-1E4D-4DFE-823E-2273D52BA9AE}"/>
    <cellStyle name="Comma 2 6 4 18" xfId="8143" xr:uid="{0720759E-7A73-4956-A30A-E7C928432C26}"/>
    <cellStyle name="Comma 2 6 4 19" xfId="8467" xr:uid="{78334744-5AC5-4538-A777-455B723B084D}"/>
    <cellStyle name="Comma 2 6 4 2" xfId="2315" xr:uid="{77BDD12D-8052-4F8E-AFBA-2ACD4F09AC98}"/>
    <cellStyle name="Comma 2 6 4 20" xfId="8791" xr:uid="{2C970A06-ADDD-42C8-B373-F92DB406B871}"/>
    <cellStyle name="Comma 2 6 4 21" xfId="9115" xr:uid="{C58F7445-450C-4DE8-9418-C05F49DB5F17}"/>
    <cellStyle name="Comma 2 6 4 22" xfId="9439" xr:uid="{571F932A-FA7E-4499-8C9F-8795CBA31405}"/>
    <cellStyle name="Comma 2 6 4 23" xfId="9763" xr:uid="{719E9887-F1BC-4A18-913A-0EBBA106670A}"/>
    <cellStyle name="Comma 2 6 4 24" xfId="10087" xr:uid="{5343757C-CBFF-453C-8E54-E3B0854B0FCC}"/>
    <cellStyle name="Comma 2 6 4 25" xfId="10411" xr:uid="{B0BFC428-5EB6-4111-B427-EEFF36539301}"/>
    <cellStyle name="Comma 2 6 4 26" xfId="10731" xr:uid="{F8E3F5CB-88F8-4F69-9373-0FACEC42E2C0}"/>
    <cellStyle name="Comma 2 6 4 27" xfId="10996" xr:uid="{214E9061-1BE5-4A33-97E3-42A64B271517}"/>
    <cellStyle name="Comma 2 6 4 28" xfId="11252" xr:uid="{E6CF6AC0-18A6-4488-944A-1910E692FE3D}"/>
    <cellStyle name="Comma 2 6 4 29" xfId="11507" xr:uid="{1BE3C4E2-11FD-489B-876B-74691814E42C}"/>
    <cellStyle name="Comma 2 6 4 3" xfId="4080" xr:uid="{8A192BBD-B7BF-4519-BF34-F12926BBECDA}"/>
    <cellStyle name="Comma 2 6 4 4" xfId="4501" xr:uid="{0B7B750F-D34C-4B86-AF01-331ABCD3398A}"/>
    <cellStyle name="Comma 2 6 4 5" xfId="3887" xr:uid="{1DAB1FF3-DCAC-4E8A-91DF-23A9C5483135}"/>
    <cellStyle name="Comma 2 6 4 6" xfId="4697" xr:uid="{A57CDE03-9431-4E94-86D9-0BAF045928C8}"/>
    <cellStyle name="Comma 2 6 4 7" xfId="3691" xr:uid="{E5F7AB87-D17B-47E9-98C6-C9567E6703FA}"/>
    <cellStyle name="Comma 2 6 4 8" xfId="4894" xr:uid="{3729FDBF-387F-45DC-8F37-8F6B514568A5}"/>
    <cellStyle name="Comma 2 6 4 9" xfId="5220" xr:uid="{E972B474-2ECB-410C-B220-3F480446EC2B}"/>
    <cellStyle name="Comma 2 6 40" xfId="11513" xr:uid="{1E44EA57-8A9B-4A19-AE08-888F8691E481}"/>
    <cellStyle name="Comma 2 6 5" xfId="1363" xr:uid="{94ED8763-D336-42C0-B421-A970F2209572}"/>
    <cellStyle name="Comma 2 6 5 10" xfId="5544" xr:uid="{5E686BCF-347E-4E29-B0FC-EDF3AA12EBA9}"/>
    <cellStyle name="Comma 2 6 5 11" xfId="5870" xr:uid="{2CEA6238-3E7E-45C9-AF6D-E6CF10E3A53F}"/>
    <cellStyle name="Comma 2 6 5 12" xfId="6196" xr:uid="{07C27962-D511-456F-A545-C9214B44E674}"/>
    <cellStyle name="Comma 2 6 5 13" xfId="6521" xr:uid="{177FBDA8-FBAA-4797-A9A1-0C23C764D6D7}"/>
    <cellStyle name="Comma 2 6 5 14" xfId="6846" xr:uid="{04F067A0-0E38-403D-B2AA-14B716D84435}"/>
    <cellStyle name="Comma 2 6 5 15" xfId="7170" xr:uid="{E6DFE570-CDC4-46E5-8CDD-DB58924DC9F7}"/>
    <cellStyle name="Comma 2 6 5 16" xfId="7494" xr:uid="{A386FA3C-139D-4C36-969A-DB2BC85DF7EA}"/>
    <cellStyle name="Comma 2 6 5 17" xfId="7818" xr:uid="{20C2E4A2-E6F5-4EB1-898D-F377F65929A4}"/>
    <cellStyle name="Comma 2 6 5 18" xfId="8142" xr:uid="{5DF40555-5BC9-4530-851D-77E4778154D6}"/>
    <cellStyle name="Comma 2 6 5 19" xfId="8466" xr:uid="{90B3582E-D0FC-4570-8F0D-77E4A794F2FB}"/>
    <cellStyle name="Comma 2 6 5 2" xfId="2316" xr:uid="{E7BEC0D4-3316-4DFC-BE02-5B15F0C301A4}"/>
    <cellStyle name="Comma 2 6 5 20" xfId="8790" xr:uid="{A6C0DB55-A6C4-4CA6-AA73-B936651FF156}"/>
    <cellStyle name="Comma 2 6 5 21" xfId="9114" xr:uid="{C870F77B-CD59-47FC-A86C-C183DD9D9F8E}"/>
    <cellStyle name="Comma 2 6 5 22" xfId="9438" xr:uid="{2BFDE2F2-BE02-444D-9E21-95B05A110CDF}"/>
    <cellStyle name="Comma 2 6 5 23" xfId="9762" xr:uid="{3A45D4D6-FFE8-45CC-93D8-FFDA26005C25}"/>
    <cellStyle name="Comma 2 6 5 24" xfId="10086" xr:uid="{01C0C77C-F0BC-4B65-9123-602A984B2D88}"/>
    <cellStyle name="Comma 2 6 5 25" xfId="10410" xr:uid="{6FA4BA6B-1EF1-4124-B0DB-8D424203322B}"/>
    <cellStyle name="Comma 2 6 5 26" xfId="10730" xr:uid="{479FDBA5-949D-4793-A3C8-50AA078E0E09}"/>
    <cellStyle name="Comma 2 6 5 27" xfId="10995" xr:uid="{99BDB572-8B43-4B43-9354-961215260F50}"/>
    <cellStyle name="Comma 2 6 5 28" xfId="11251" xr:uid="{2AE4BDC9-AF85-40CE-B752-5641AB994041}"/>
    <cellStyle name="Comma 2 6 5 29" xfId="11506" xr:uid="{8AF8B0BF-7981-4009-8B7F-AA0AFEA25B61}"/>
    <cellStyle name="Comma 2 6 5 3" xfId="4081" xr:uid="{DBB0E3AB-E9DC-471B-AEF3-9452B51B11A0}"/>
    <cellStyle name="Comma 2 6 5 4" xfId="4500" xr:uid="{A840FBCC-87B7-419B-8992-1DFD546E36DC}"/>
    <cellStyle name="Comma 2 6 5 5" xfId="3888" xr:uid="{9C095C06-FED7-44E7-A5F3-115811D59D29}"/>
    <cellStyle name="Comma 2 6 5 6" xfId="4696" xr:uid="{4601B925-1B7C-48DC-903A-D23531C0183B}"/>
    <cellStyle name="Comma 2 6 5 7" xfId="3692" xr:uid="{518AB7E8-1BCE-49CA-AA15-56F1697CE2C6}"/>
    <cellStyle name="Comma 2 6 5 8" xfId="4893" xr:uid="{EDCC141F-44A3-46C1-95BA-C0A5513724A7}"/>
    <cellStyle name="Comma 2 6 5 9" xfId="5219" xr:uid="{1BCC9CD7-766E-42BD-B596-3B329F27809A}"/>
    <cellStyle name="Comma 2 6 6" xfId="1449" xr:uid="{DA88EA5F-DACF-4A3F-9323-73393E7C60FC}"/>
    <cellStyle name="Comma 2 6 6 10" xfId="5543" xr:uid="{186D0C15-DDDF-4799-88A8-D8CBEB332CD8}"/>
    <cellStyle name="Comma 2 6 6 11" xfId="5869" xr:uid="{291806D3-D6FF-445A-AE81-A23674B541D1}"/>
    <cellStyle name="Comma 2 6 6 12" xfId="6195" xr:uid="{4ED54D04-290E-40B5-9B97-E3FD440AB227}"/>
    <cellStyle name="Comma 2 6 6 13" xfId="6520" xr:uid="{19269E57-81EE-4E7F-88E9-7F256522678A}"/>
    <cellStyle name="Comma 2 6 6 14" xfId="6845" xr:uid="{7D51B6AE-3024-4DAC-A903-E78D9F4F3DFA}"/>
    <cellStyle name="Comma 2 6 6 15" xfId="7169" xr:uid="{12704EE5-D779-451B-931D-8D4046C211A4}"/>
    <cellStyle name="Comma 2 6 6 16" xfId="7493" xr:uid="{48B7C2CC-A1F1-46CD-8BAE-2E455CB770F9}"/>
    <cellStyle name="Comma 2 6 6 17" xfId="7817" xr:uid="{8A562A43-31E7-4B6A-8510-95F120E973CB}"/>
    <cellStyle name="Comma 2 6 6 18" xfId="8141" xr:uid="{CB594C57-9994-4931-8BE3-C8D3984C0299}"/>
    <cellStyle name="Comma 2 6 6 19" xfId="8465" xr:uid="{FAEFB715-4024-40E9-9361-77F60A8DCE3E}"/>
    <cellStyle name="Comma 2 6 6 2" xfId="2317" xr:uid="{D603DFD1-3D83-434B-B6D4-3D877FE6A2C3}"/>
    <cellStyle name="Comma 2 6 6 20" xfId="8789" xr:uid="{FCDC9DC9-EE7E-4729-9F29-A5A7A4E15390}"/>
    <cellStyle name="Comma 2 6 6 21" xfId="9113" xr:uid="{58C02F01-5579-409F-BCC6-E6FA2C25ACDB}"/>
    <cellStyle name="Comma 2 6 6 22" xfId="9437" xr:uid="{B64F2F52-46E0-42A8-AF26-EAC89D74D426}"/>
    <cellStyle name="Comma 2 6 6 23" xfId="9761" xr:uid="{629B6D1A-2A87-40A1-92E9-01EB7F024D45}"/>
    <cellStyle name="Comma 2 6 6 24" xfId="10085" xr:uid="{72FF39F7-6A6F-4F13-BFC0-9368E83418F7}"/>
    <cellStyle name="Comma 2 6 6 25" xfId="10409" xr:uid="{A297A932-BCA1-4573-B5C4-EAA0512CBB56}"/>
    <cellStyle name="Comma 2 6 6 26" xfId="10729" xr:uid="{349CAEDD-5E94-4E62-820D-FF06EECB4341}"/>
    <cellStyle name="Comma 2 6 6 27" xfId="10994" xr:uid="{1DC7C868-A4E8-4164-B8F6-099B017CE9D9}"/>
    <cellStyle name="Comma 2 6 6 28" xfId="11250" xr:uid="{48FC756D-B963-4573-8DE7-2A4A5C928ACD}"/>
    <cellStyle name="Comma 2 6 6 29" xfId="11505" xr:uid="{258681C8-09CE-471C-AF9B-9FE91CC1AD87}"/>
    <cellStyle name="Comma 2 6 6 3" xfId="4082" xr:uid="{2D19FBF8-BFA5-48AC-9486-FD1F42AA9731}"/>
    <cellStyle name="Comma 2 6 6 4" xfId="4499" xr:uid="{E1C36AF8-4B1F-4C75-B502-D281FC6D4193}"/>
    <cellStyle name="Comma 2 6 6 5" xfId="3889" xr:uid="{8EBFCC88-70E8-4209-9D3D-8E2FB78AFBBF}"/>
    <cellStyle name="Comma 2 6 6 6" xfId="4695" xr:uid="{0377189B-6DA1-4870-9A67-757A4E76F535}"/>
    <cellStyle name="Comma 2 6 6 7" xfId="3693" xr:uid="{8578E418-7065-4B30-B0F6-0B84C9983CE4}"/>
    <cellStyle name="Comma 2 6 6 8" xfId="4892" xr:uid="{D90E65BC-BDE3-4869-8FFD-57D41C6D971B}"/>
    <cellStyle name="Comma 2 6 6 9" xfId="5218" xr:uid="{C0620E85-DBBC-49EB-8DD8-322FF3BB6BB3}"/>
    <cellStyle name="Comma 2 6 7" xfId="1534" xr:uid="{18250CF8-6DA8-472E-BC8D-7A92638EF196}"/>
    <cellStyle name="Comma 2 6 7 10" xfId="5542" xr:uid="{3FDD7E98-231B-46D9-A4BA-89A611EFECE1}"/>
    <cellStyle name="Comma 2 6 7 11" xfId="5868" xr:uid="{FACF8DBA-A33E-446D-BD8B-F7C44D244782}"/>
    <cellStyle name="Comma 2 6 7 12" xfId="6194" xr:uid="{67474CC9-F552-4CAF-9EBF-BB00F904D05F}"/>
    <cellStyle name="Comma 2 6 7 13" xfId="6519" xr:uid="{6411179F-88E0-4272-8C87-BAB79C646B35}"/>
    <cellStyle name="Comma 2 6 7 14" xfId="6844" xr:uid="{B7464126-C1E2-4FBB-9847-5076FB8EC131}"/>
    <cellStyle name="Comma 2 6 7 15" xfId="7168" xr:uid="{111470F7-37EF-4F50-9729-C612198B8B5F}"/>
    <cellStyle name="Comma 2 6 7 16" xfId="7492" xr:uid="{9FD0A395-6A0B-4E1C-BBF8-6FA4CE0F3307}"/>
    <cellStyle name="Comma 2 6 7 17" xfId="7816" xr:uid="{DB95A9A2-3AD0-4F2C-BE3D-72849C3F40D0}"/>
    <cellStyle name="Comma 2 6 7 18" xfId="8140" xr:uid="{28A68C8B-6AD7-4807-B382-56968D746CCA}"/>
    <cellStyle name="Comma 2 6 7 19" xfId="8464" xr:uid="{D87253E8-2DAA-4C33-8D73-0939041D0086}"/>
    <cellStyle name="Comma 2 6 7 2" xfId="2318" xr:uid="{C415266C-F320-4C7B-AF8B-E85DFE02A262}"/>
    <cellStyle name="Comma 2 6 7 20" xfId="8788" xr:uid="{036FA7C3-6C2C-4E11-9AA4-C7EBBDB472AD}"/>
    <cellStyle name="Comma 2 6 7 21" xfId="9112" xr:uid="{B23F38DB-DF08-493D-954B-45C463297A77}"/>
    <cellStyle name="Comma 2 6 7 22" xfId="9436" xr:uid="{B2AD0CDC-8B74-43E7-A544-A8CE4DA2C645}"/>
    <cellStyle name="Comma 2 6 7 23" xfId="9760" xr:uid="{56DDFAB6-40BB-4607-A638-453ADA1445B3}"/>
    <cellStyle name="Comma 2 6 7 24" xfId="10084" xr:uid="{95A7A7FD-D33F-47DC-AC99-BA4A245C6A55}"/>
    <cellStyle name="Comma 2 6 7 25" xfId="10408" xr:uid="{867EB099-4133-45C8-82FD-B120DA2A9FDE}"/>
    <cellStyle name="Comma 2 6 7 26" xfId="10728" xr:uid="{1FC61925-8F40-4A3A-9A97-2D33A47C3821}"/>
    <cellStyle name="Comma 2 6 7 27" xfId="10993" xr:uid="{D64D7EFE-1CB0-43A0-A8BD-DDC1E72A9E57}"/>
    <cellStyle name="Comma 2 6 7 28" xfId="11249" xr:uid="{C03ABCC0-F416-4F7F-9280-C496FD652698}"/>
    <cellStyle name="Comma 2 6 7 29" xfId="11504" xr:uid="{0C831D62-EE46-4C49-BD84-CFDBF9DBAF4B}"/>
    <cellStyle name="Comma 2 6 7 3" xfId="4083" xr:uid="{56CC33A6-3382-4F98-9A65-113E205ACFFC}"/>
    <cellStyle name="Comma 2 6 7 4" xfId="4498" xr:uid="{970817E2-4E76-46DB-9BBA-3611E6E7C4C4}"/>
    <cellStyle name="Comma 2 6 7 5" xfId="3890" xr:uid="{9C9CAA74-6C2F-42BE-9E8E-CF76CFD48E84}"/>
    <cellStyle name="Comma 2 6 7 6" xfId="4694" xr:uid="{CCEE8410-66D1-472E-A496-7AA6AD0872C4}"/>
    <cellStyle name="Comma 2 6 7 7" xfId="3694" xr:uid="{17A46EBE-E899-456B-BEA5-5D03B2625871}"/>
    <cellStyle name="Comma 2 6 7 8" xfId="4891" xr:uid="{8016E4B4-CA69-4E6F-8A07-B84FF3A9EDD0}"/>
    <cellStyle name="Comma 2 6 7 9" xfId="5217" xr:uid="{E4AF25C5-F4C5-4A76-99C4-C913A32E206B}"/>
    <cellStyle name="Comma 2 6 8" xfId="1619" xr:uid="{30698EDE-A9DE-4CDB-8D17-95952A0052BA}"/>
    <cellStyle name="Comma 2 6 8 10" xfId="5541" xr:uid="{5B2810E0-BBA9-4F06-BF31-2AF8FCEADE8E}"/>
    <cellStyle name="Comma 2 6 8 11" xfId="5867" xr:uid="{3C77C2DC-A2F6-41B9-A7CB-E67F0BEFEAC5}"/>
    <cellStyle name="Comma 2 6 8 12" xfId="6193" xr:uid="{1B9A4B19-FAA3-4FDE-8FFC-C507B742049F}"/>
    <cellStyle name="Comma 2 6 8 13" xfId="6518" xr:uid="{5766CB4F-28F7-4593-BF74-113FB22F1D48}"/>
    <cellStyle name="Comma 2 6 8 14" xfId="6843" xr:uid="{CC258010-40F5-41BC-B046-A0F8BACF8E28}"/>
    <cellStyle name="Comma 2 6 8 15" xfId="7167" xr:uid="{7ADD8A16-F97D-43E7-B754-3FACD076D98C}"/>
    <cellStyle name="Comma 2 6 8 16" xfId="7491" xr:uid="{1A2E7AA5-C0E1-4AF7-9D07-A6E8CAB6C4E9}"/>
    <cellStyle name="Comma 2 6 8 17" xfId="7815" xr:uid="{D2231ED7-86A1-476D-A8C3-6747DC4788A4}"/>
    <cellStyle name="Comma 2 6 8 18" xfId="8139" xr:uid="{F3973BDC-6990-452A-BFDE-66201312DAE2}"/>
    <cellStyle name="Comma 2 6 8 19" xfId="8463" xr:uid="{95DBCEBF-B714-434C-8F57-FCCB8A4DD255}"/>
    <cellStyle name="Comma 2 6 8 2" xfId="2320" xr:uid="{81AD604C-A0FD-4771-9D05-0A6E1FC55052}"/>
    <cellStyle name="Comma 2 6 8 20" xfId="8787" xr:uid="{7F142CDF-5DFC-42E4-A8F0-E9AD6E6713ED}"/>
    <cellStyle name="Comma 2 6 8 21" xfId="9111" xr:uid="{2C730BD6-098A-4FC3-837D-F1782C4C1603}"/>
    <cellStyle name="Comma 2 6 8 22" xfId="9435" xr:uid="{B10F5424-3762-49C1-8447-5D2CD3668367}"/>
    <cellStyle name="Comma 2 6 8 23" xfId="9759" xr:uid="{BAFBE9DF-E216-4C6F-BACC-4D0F2197FBEC}"/>
    <cellStyle name="Comma 2 6 8 24" xfId="10083" xr:uid="{1E3BD27E-B6BE-4D43-8994-416144A0215E}"/>
    <cellStyle name="Comma 2 6 8 25" xfId="10407" xr:uid="{B0172697-E79C-47BC-BD3C-89CB31E44923}"/>
    <cellStyle name="Comma 2 6 8 26" xfId="10727" xr:uid="{721FC922-5534-42B8-B07C-BA89FEC8EF53}"/>
    <cellStyle name="Comma 2 6 8 27" xfId="10992" xr:uid="{0E167E99-367C-4D78-8050-DCEAF9565F91}"/>
    <cellStyle name="Comma 2 6 8 28" xfId="11248" xr:uid="{9FF40373-7734-4AE2-B253-76D0D92C862F}"/>
    <cellStyle name="Comma 2 6 8 29" xfId="11503" xr:uid="{B9B9B62A-0975-48E2-A79A-A481E3A8D782}"/>
    <cellStyle name="Comma 2 6 8 3" xfId="4084" xr:uid="{8A3DF52D-47B8-4322-8789-86D5DECD3398}"/>
    <cellStyle name="Comma 2 6 8 4" xfId="4497" xr:uid="{340B7C24-32CA-4578-BE26-0FB4BD45C5C5}"/>
    <cellStyle name="Comma 2 6 8 5" xfId="3891" xr:uid="{49718466-8C5E-4123-AF1B-3C940BB6A4F3}"/>
    <cellStyle name="Comma 2 6 8 6" xfId="4693" xr:uid="{1207E45B-3718-4897-BE2C-1ACE569AE796}"/>
    <cellStyle name="Comma 2 6 8 7" xfId="3695" xr:uid="{398B7C6E-8FAD-4F9A-AAD5-6FB4066B1641}"/>
    <cellStyle name="Comma 2 6 8 8" xfId="4890" xr:uid="{32142C4F-8262-4832-9DB5-72B3855D0756}"/>
    <cellStyle name="Comma 2 6 8 9" xfId="5216" xr:uid="{EE3BE10B-0C53-46A6-9019-8DBCF6BD8A24}"/>
    <cellStyle name="Comma 2 6 9" xfId="1699" xr:uid="{C38A3B91-5A58-462D-A4F7-21306B899893}"/>
    <cellStyle name="Comma 2 6 9 10" xfId="5540" xr:uid="{35C384CE-139D-486B-AACD-5DBD47F7B29B}"/>
    <cellStyle name="Comma 2 6 9 11" xfId="5866" xr:uid="{41D27169-10C8-441E-8DBD-2F8BA62FA410}"/>
    <cellStyle name="Comma 2 6 9 12" xfId="6192" xr:uid="{EF446BD9-F11E-48DF-90CC-95CBF431485F}"/>
    <cellStyle name="Comma 2 6 9 13" xfId="6517" xr:uid="{AA2FAC28-E702-4D51-9958-B5349C3F8981}"/>
    <cellStyle name="Comma 2 6 9 14" xfId="6842" xr:uid="{BF162ADF-9A13-48AA-8A91-BEB0CB1A9339}"/>
    <cellStyle name="Comma 2 6 9 15" xfId="7166" xr:uid="{301FD715-FA9F-4045-901E-A591E94A5FC7}"/>
    <cellStyle name="Comma 2 6 9 16" xfId="7490" xr:uid="{DF2FB48B-5B1E-42EF-8EB7-0490EF77B6B6}"/>
    <cellStyle name="Comma 2 6 9 17" xfId="7814" xr:uid="{4CB3303F-2BBE-40D9-8406-F729E8F67780}"/>
    <cellStyle name="Comma 2 6 9 18" xfId="8138" xr:uid="{C3E08EE6-26C6-47F3-AF98-68A0416CE3BA}"/>
    <cellStyle name="Comma 2 6 9 19" xfId="8462" xr:uid="{92CDCC29-15C9-4E0E-9226-0A567A72F10F}"/>
    <cellStyle name="Comma 2 6 9 2" xfId="2321" xr:uid="{43ABBA5D-14BE-4818-B53B-13E7F6B2B442}"/>
    <cellStyle name="Comma 2 6 9 20" xfId="8786" xr:uid="{E6C172BA-F638-4594-9ABA-752FF186C371}"/>
    <cellStyle name="Comma 2 6 9 21" xfId="9110" xr:uid="{8324D0B5-32ED-4DF8-9DFB-B095AAA1525C}"/>
    <cellStyle name="Comma 2 6 9 22" xfId="9434" xr:uid="{12AFC993-7AF7-4B7E-9C45-F09DC0A563BF}"/>
    <cellStyle name="Comma 2 6 9 23" xfId="9758" xr:uid="{D44291B3-A2B9-4BF1-A784-7EC5DDEF2530}"/>
    <cellStyle name="Comma 2 6 9 24" xfId="10082" xr:uid="{C3D0FA2C-85D2-4C07-9C4C-10E03F6D9499}"/>
    <cellStyle name="Comma 2 6 9 25" xfId="10406" xr:uid="{68BE55FA-56FE-43BD-9111-FCAED4E88BB1}"/>
    <cellStyle name="Comma 2 6 9 26" xfId="10726" xr:uid="{528A65E3-4887-4846-97FB-53338D88D45D}"/>
    <cellStyle name="Comma 2 6 9 27" xfId="10991" xr:uid="{3A27528D-9560-4194-A425-71419489E80C}"/>
    <cellStyle name="Comma 2 6 9 28" xfId="11247" xr:uid="{C04EE7A4-BD7B-48AB-BE2C-66FC4009CCBD}"/>
    <cellStyle name="Comma 2 6 9 29" xfId="11502" xr:uid="{B0A6EC36-ABB7-4109-B922-AA46A5C5F9DC}"/>
    <cellStyle name="Comma 2 6 9 3" xfId="4085" xr:uid="{BA2B1A5E-CADB-4902-BDC9-15DD0904A21B}"/>
    <cellStyle name="Comma 2 6 9 4" xfId="4496" xr:uid="{B9CAD9B2-0C1C-482B-B95E-A79CBE4B4C27}"/>
    <cellStyle name="Comma 2 6 9 5" xfId="3892" xr:uid="{0C22E45F-05F6-400D-A30E-3DB18C45B42F}"/>
    <cellStyle name="Comma 2 6 9 6" xfId="4692" xr:uid="{9C19D5CF-4791-4E93-8E66-0FC8210A51E7}"/>
    <cellStyle name="Comma 2 6 9 7" xfId="3696" xr:uid="{E57EA30A-F22A-4373-8DDD-3596946B081F}"/>
    <cellStyle name="Comma 2 6 9 8" xfId="4889" xr:uid="{41434A22-82B8-411E-B166-B3EA46F4DB9B}"/>
    <cellStyle name="Comma 2 6 9 9" xfId="5215" xr:uid="{7FCF0CBE-1FA1-4986-9589-05C32CE84455}"/>
    <cellStyle name="Comma 2 60" xfId="1071" xr:uid="{DC295861-9A27-483B-99BD-527696E424D5}"/>
    <cellStyle name="Comma 2 60 10" xfId="5539" xr:uid="{16E9C1B5-4784-4331-911A-F02DE2013177}"/>
    <cellStyle name="Comma 2 60 11" xfId="5865" xr:uid="{A5F5626A-DA48-455E-A4CB-F3E4ACED2C2B}"/>
    <cellStyle name="Comma 2 60 12" xfId="6191" xr:uid="{DA5919E5-9B57-40F9-B8FC-34A9D2EAE929}"/>
    <cellStyle name="Comma 2 60 13" xfId="6516" xr:uid="{6898E6F5-EC67-4BA3-8AF8-54C5274DFCD9}"/>
    <cellStyle name="Comma 2 60 14" xfId="6841" xr:uid="{B671C2E8-13A5-4FAE-A656-42AE9958C37C}"/>
    <cellStyle name="Comma 2 60 15" xfId="7165" xr:uid="{D2FD65FE-EBD1-4C65-907E-B73BA7DFA602}"/>
    <cellStyle name="Comma 2 60 16" xfId="7489" xr:uid="{49CC0049-342E-4D51-A343-575B0CF768E9}"/>
    <cellStyle name="Comma 2 60 17" xfId="7813" xr:uid="{6BEBACD0-BF68-46CD-A42C-9774F5CE4D99}"/>
    <cellStyle name="Comma 2 60 18" xfId="8137" xr:uid="{0824FEAE-5EC6-4D17-BEFA-A58AB1656405}"/>
    <cellStyle name="Comma 2 60 19" xfId="8461" xr:uid="{8A7ADA07-A738-4BB2-BA72-7154DAA58B97}"/>
    <cellStyle name="Comma 2 60 2" xfId="2322" xr:uid="{CCDCFAA3-D83B-412D-88A4-73CCA701DB83}"/>
    <cellStyle name="Comma 2 60 20" xfId="8785" xr:uid="{45A8EB03-3B9C-4357-9667-552998AE13CE}"/>
    <cellStyle name="Comma 2 60 21" xfId="9109" xr:uid="{755699D3-CAE4-4420-9709-477FA5CDEA9B}"/>
    <cellStyle name="Comma 2 60 22" xfId="9433" xr:uid="{EBDCAC45-46F1-4CC6-B058-72EFC1F27719}"/>
    <cellStyle name="Comma 2 60 23" xfId="9757" xr:uid="{AA5FDDFE-1A0E-464B-AB61-C03615670389}"/>
    <cellStyle name="Comma 2 60 24" xfId="10081" xr:uid="{D09AED10-8185-4058-BE60-A3677DB0D800}"/>
    <cellStyle name="Comma 2 60 25" xfId="10405" xr:uid="{DB7F1D31-C61C-4768-A1EF-2772385E3AA0}"/>
    <cellStyle name="Comma 2 60 26" xfId="10725" xr:uid="{CD5A6D66-EA9C-4B29-BC76-1915666061C2}"/>
    <cellStyle name="Comma 2 60 27" xfId="10990" xr:uid="{C9F60592-4AC5-459D-9205-65325EFF6000}"/>
    <cellStyle name="Comma 2 60 28" xfId="11246" xr:uid="{4B29DE2E-9CC4-4410-99DF-4EDEA7776EC6}"/>
    <cellStyle name="Comma 2 60 29" xfId="11501" xr:uid="{B7CB5AC9-6E6E-4F4D-9D19-8F7478E25EC2}"/>
    <cellStyle name="Comma 2 60 3" xfId="4086" xr:uid="{1E5125E1-4A5C-4FAD-BC66-4454D412F998}"/>
    <cellStyle name="Comma 2 60 4" xfId="4495" xr:uid="{5BFD7B2A-CC20-4DD8-8079-A68274B570FF}"/>
    <cellStyle name="Comma 2 60 5" xfId="3893" xr:uid="{97CAF17F-19D6-4062-8724-480A95276F6E}"/>
    <cellStyle name="Comma 2 60 6" xfId="4691" xr:uid="{5A71D22F-3879-4B19-BB75-AD6B74EC9A51}"/>
    <cellStyle name="Comma 2 60 7" xfId="3697" xr:uid="{E46CD8E0-730C-4387-A642-33DBFCF40A8A}"/>
    <cellStyle name="Comma 2 60 8" xfId="4888" xr:uid="{A65064A7-E908-4E52-8A56-93D87895DFC3}"/>
    <cellStyle name="Comma 2 60 9" xfId="5214" xr:uid="{51828248-3F41-4E2B-B909-BB7C6F63EFB2}"/>
    <cellStyle name="Comma 2 61" xfId="1042" xr:uid="{5043D2BB-F35A-48B0-8D6A-3ACC72C4F958}"/>
    <cellStyle name="Comma 2 61 10" xfId="5538" xr:uid="{C77DDBC0-FBF7-4D5B-AE68-87F576244710}"/>
    <cellStyle name="Comma 2 61 11" xfId="5864" xr:uid="{AAFB71EC-EC59-4548-857E-A1BEBC18A283}"/>
    <cellStyle name="Comma 2 61 12" xfId="6190" xr:uid="{4FC5CA2A-FF78-40DF-BF3E-21A220F196EC}"/>
    <cellStyle name="Comma 2 61 13" xfId="6515" xr:uid="{9A3B168F-49DA-4DCC-92AB-A02338428C8A}"/>
    <cellStyle name="Comma 2 61 14" xfId="6840" xr:uid="{48508220-9BAE-4B38-B2A0-FC21F94B90A1}"/>
    <cellStyle name="Comma 2 61 15" xfId="7164" xr:uid="{9C2249AD-A426-4933-800F-D8B642DC58AF}"/>
    <cellStyle name="Comma 2 61 16" xfId="7488" xr:uid="{0549BEED-BF85-4E1F-8A21-D905A4C08678}"/>
    <cellStyle name="Comma 2 61 17" xfId="7812" xr:uid="{2E0A677F-48C7-4E27-996F-BE4350FB6B97}"/>
    <cellStyle name="Comma 2 61 18" xfId="8136" xr:uid="{5DB99729-7312-4682-810A-3147D2FDDDDA}"/>
    <cellStyle name="Comma 2 61 19" xfId="8460" xr:uid="{8B808DCE-860E-4534-9390-2E21C473C6EB}"/>
    <cellStyle name="Comma 2 61 2" xfId="2323" xr:uid="{90549A6F-BCCA-442F-9F38-FC0CB2D3DC3B}"/>
    <cellStyle name="Comma 2 61 20" xfId="8784" xr:uid="{17AE8344-F3D8-4CA9-A4ED-29A2EF605992}"/>
    <cellStyle name="Comma 2 61 21" xfId="9108" xr:uid="{EF160060-94B9-47E6-8990-C9B844FB51CF}"/>
    <cellStyle name="Comma 2 61 22" xfId="9432" xr:uid="{E11F51E6-3F09-492D-8AD9-4FE6E7CD15EA}"/>
    <cellStyle name="Comma 2 61 23" xfId="9756" xr:uid="{39B075A2-98DC-4DBD-BB30-93710BA6EFBE}"/>
    <cellStyle name="Comma 2 61 24" xfId="10080" xr:uid="{CAFACA86-652E-45F6-85AA-AEEADB9F70C6}"/>
    <cellStyle name="Comma 2 61 25" xfId="10404" xr:uid="{28D8191F-A4B1-4944-BC02-F43D89CB0D1C}"/>
    <cellStyle name="Comma 2 61 26" xfId="10724" xr:uid="{5064F7ED-BC53-4D95-82E5-FE01DA4A0615}"/>
    <cellStyle name="Comma 2 61 27" xfId="10989" xr:uid="{39ABD87F-269C-4569-90C1-3B17218E3A65}"/>
    <cellStyle name="Comma 2 61 28" xfId="11245" xr:uid="{6FF61301-B6A9-4469-966B-049B518BCBDB}"/>
    <cellStyle name="Comma 2 61 29" xfId="11500" xr:uid="{F5080ADC-863C-45E4-9DD2-4E23130FDE7D}"/>
    <cellStyle name="Comma 2 61 3" xfId="4087" xr:uid="{880AE55D-1C63-4DCB-8595-39154B912FCE}"/>
    <cellStyle name="Comma 2 61 4" xfId="4494" xr:uid="{BD1B8FE0-43B1-48C1-9CAA-3A0D3FF551B5}"/>
    <cellStyle name="Comma 2 61 5" xfId="3894" xr:uid="{FA3183E6-1717-4002-81DF-41457FFC9E07}"/>
    <cellStyle name="Comma 2 61 6" xfId="4690" xr:uid="{15E7BB3C-8196-479F-84AF-49E5BBB526C3}"/>
    <cellStyle name="Comma 2 61 7" xfId="3698" xr:uid="{996E4576-ECB5-46B5-A02C-17BB2E99CD7E}"/>
    <cellStyle name="Comma 2 61 8" xfId="4887" xr:uid="{AFD07B28-BA8F-4961-A67A-5958970E8003}"/>
    <cellStyle name="Comma 2 61 9" xfId="5213" xr:uid="{3EC18F54-12F2-4CEE-95C3-20B8BEB321BA}"/>
    <cellStyle name="Comma 2 62" xfId="179" xr:uid="{4497A95C-C35A-4B4B-8C6A-DC8109C71538}"/>
    <cellStyle name="Comma 2 62 10" xfId="5537" xr:uid="{3E7D831D-0053-417B-8A01-40F06FC6AB15}"/>
    <cellStyle name="Comma 2 62 11" xfId="5863" xr:uid="{5B5888F5-8D1E-4AEF-A0F0-CF32D2D7066E}"/>
    <cellStyle name="Comma 2 62 12" xfId="6189" xr:uid="{AB833CBC-7230-442C-A582-120CEA32D3C6}"/>
    <cellStyle name="Comma 2 62 13" xfId="6514" xr:uid="{564BDE48-AA2E-45A8-9654-23BAB7BC0E2A}"/>
    <cellStyle name="Comma 2 62 14" xfId="6839" xr:uid="{B2F525DC-D80E-4D89-ABCA-3022B7571766}"/>
    <cellStyle name="Comma 2 62 15" xfId="7163" xr:uid="{02385E1E-FD51-4AE6-B5F0-036A4548566B}"/>
    <cellStyle name="Comma 2 62 16" xfId="7487" xr:uid="{9C4A1F84-FE45-4319-A0E4-59DC439210D0}"/>
    <cellStyle name="Comma 2 62 17" xfId="7811" xr:uid="{4CB02739-0F3F-46A2-B823-60B7EB83D24F}"/>
    <cellStyle name="Comma 2 62 18" xfId="8135" xr:uid="{C7783A08-3E42-436F-865C-0F6CBB6F8C30}"/>
    <cellStyle name="Comma 2 62 19" xfId="8459" xr:uid="{6FD57BA1-00A4-4833-A9C4-FB079AC55F72}"/>
    <cellStyle name="Comma 2 62 2" xfId="2324" xr:uid="{FD3383B4-EF64-4C92-AAC9-BC992D3D3E88}"/>
    <cellStyle name="Comma 2 62 20" xfId="8783" xr:uid="{A2639AF2-5BEF-4327-88CE-B46EF31BD896}"/>
    <cellStyle name="Comma 2 62 21" xfId="9107" xr:uid="{13509198-8A34-44CD-A78A-8C3F407CAA54}"/>
    <cellStyle name="Comma 2 62 22" xfId="9431" xr:uid="{6A46BEC9-E87F-4BFB-B1C1-EAF12E33C3A5}"/>
    <cellStyle name="Comma 2 62 23" xfId="9755" xr:uid="{F66FB56B-C4B7-42E6-84BF-F903462CC9BD}"/>
    <cellStyle name="Comma 2 62 24" xfId="10079" xr:uid="{777DE99B-DF7D-4131-8C45-FC887F0513B5}"/>
    <cellStyle name="Comma 2 62 25" xfId="10403" xr:uid="{EDC390D0-B043-422F-9347-80A64673D8A7}"/>
    <cellStyle name="Comma 2 62 26" xfId="10723" xr:uid="{96178A7A-51DB-4FC4-B760-B4AC03B635B3}"/>
    <cellStyle name="Comma 2 62 27" xfId="10988" xr:uid="{1A348042-1E09-43E5-9040-C490B55916D3}"/>
    <cellStyle name="Comma 2 62 28" xfId="11244" xr:uid="{2AFC6A21-B3D0-44EE-9C77-4CA88DAA7879}"/>
    <cellStyle name="Comma 2 62 29" xfId="11499" xr:uid="{3903505F-1B6E-4FD1-A440-ED3880237E2B}"/>
    <cellStyle name="Comma 2 62 3" xfId="4088" xr:uid="{8760A705-8C58-47B0-9BDF-99D5F2F461CF}"/>
    <cellStyle name="Comma 2 62 4" xfId="4493" xr:uid="{B5E181A8-7DA7-4DA2-B472-12C3C33ADD91}"/>
    <cellStyle name="Comma 2 62 5" xfId="3895" xr:uid="{96FF01AE-A65C-4CC6-9DAA-29E5245163E7}"/>
    <cellStyle name="Comma 2 62 6" xfId="4689" xr:uid="{50216B3D-8482-4A5A-8C43-6A40BCB14630}"/>
    <cellStyle name="Comma 2 62 7" xfId="3699" xr:uid="{39C9D146-AA2F-4241-B9C7-C02DB716F123}"/>
    <cellStyle name="Comma 2 62 8" xfId="4886" xr:uid="{91CD4517-0768-40BF-A76B-68817B6575EB}"/>
    <cellStyle name="Comma 2 62 9" xfId="5212" xr:uid="{684B1FDD-8F06-4FC2-A1DE-8496AE40A3D5}"/>
    <cellStyle name="Comma 2 63" xfId="1061" xr:uid="{FCC937FC-372B-4FC5-BA28-68726778F570}"/>
    <cellStyle name="Comma 2 63 10" xfId="5536" xr:uid="{9D5A4D32-551F-4273-BF5D-E017277FBECA}"/>
    <cellStyle name="Comma 2 63 11" xfId="5862" xr:uid="{8F89DAA8-9FED-4A26-9CFE-F3854BA840C9}"/>
    <cellStyle name="Comma 2 63 12" xfId="6188" xr:uid="{49423358-E700-4332-9F2D-F8C4309D518E}"/>
    <cellStyle name="Comma 2 63 13" xfId="6513" xr:uid="{6624FB29-DE9D-417B-8859-A39B8A75FDFF}"/>
    <cellStyle name="Comma 2 63 14" xfId="6838" xr:uid="{9B6E8AA4-E65C-4012-871E-1F3AE438F436}"/>
    <cellStyle name="Comma 2 63 15" xfId="7162" xr:uid="{0F7D6CC9-C9E2-4644-8C5E-F413FC371AEE}"/>
    <cellStyle name="Comma 2 63 16" xfId="7486" xr:uid="{4DCFFD52-E097-4CC4-A0DC-9F716BA19EDB}"/>
    <cellStyle name="Comma 2 63 17" xfId="7810" xr:uid="{08B4C1CD-A7EA-4C2B-A08B-6837CF424977}"/>
    <cellStyle name="Comma 2 63 18" xfId="8134" xr:uid="{2895C268-B6A5-4B46-BA28-99048281342A}"/>
    <cellStyle name="Comma 2 63 19" xfId="8458" xr:uid="{C57D9419-CA4D-4D53-B87E-2496BB1AB0E6}"/>
    <cellStyle name="Comma 2 63 2" xfId="2325" xr:uid="{8ADF3DE0-8EDD-40CE-B771-F113E8B991A7}"/>
    <cellStyle name="Comma 2 63 20" xfId="8782" xr:uid="{AB473C68-B490-49FC-AF3C-4A02506E3220}"/>
    <cellStyle name="Comma 2 63 21" xfId="9106" xr:uid="{9828A5F4-9F06-4049-9059-FD7A49BD31C6}"/>
    <cellStyle name="Comma 2 63 22" xfId="9430" xr:uid="{463B1689-CF85-4417-809B-D3690F1E0EBC}"/>
    <cellStyle name="Comma 2 63 23" xfId="9754" xr:uid="{B7524779-34BD-469E-BC29-77CB39B18233}"/>
    <cellStyle name="Comma 2 63 24" xfId="10078" xr:uid="{76DA97E6-215F-412B-A67B-30142763720B}"/>
    <cellStyle name="Comma 2 63 25" xfId="10402" xr:uid="{3DD7AB71-BDAC-470D-92F3-6A00811021DC}"/>
    <cellStyle name="Comma 2 63 26" xfId="10722" xr:uid="{56FF959C-FD40-4DE2-AE4E-E71C47110F6B}"/>
    <cellStyle name="Comma 2 63 27" xfId="10987" xr:uid="{6B8D52AE-3B5F-465D-A0E0-2163BD507944}"/>
    <cellStyle name="Comma 2 63 28" xfId="11243" xr:uid="{C01D3446-AB15-4060-9A43-80DC83BB19A5}"/>
    <cellStyle name="Comma 2 63 29" xfId="11498" xr:uid="{6F65F103-E585-4079-B17B-0E4156D9657D}"/>
    <cellStyle name="Comma 2 63 3" xfId="4089" xr:uid="{FFB86AED-3E61-4C7C-BA47-B622B07F5F51}"/>
    <cellStyle name="Comma 2 63 4" xfId="4492" xr:uid="{44D06C93-0A26-4574-9C92-665F97889E77}"/>
    <cellStyle name="Comma 2 63 5" xfId="3896" xr:uid="{91A32A55-D58E-4908-B92C-697D5F48A467}"/>
    <cellStyle name="Comma 2 63 6" xfId="4688" xr:uid="{D950D4B8-61E9-4DAA-8E05-0129B4F30AA0}"/>
    <cellStyle name="Comma 2 63 7" xfId="3700" xr:uid="{00210BB0-41FB-4B8D-8315-99010743E129}"/>
    <cellStyle name="Comma 2 63 8" xfId="4885" xr:uid="{24A70701-6427-45C6-86B4-3A51C4CD49C9}"/>
    <cellStyle name="Comma 2 63 9" xfId="5211" xr:uid="{7888CBBF-0E88-46C9-A669-234C22F63011}"/>
    <cellStyle name="Comma 2 64" xfId="1046" xr:uid="{8FDA02CE-295A-444C-9EF2-11D452D38144}"/>
    <cellStyle name="Comma 2 64 10" xfId="5535" xr:uid="{12E1AF71-84A2-4625-AA7C-93342C53E4AF}"/>
    <cellStyle name="Comma 2 64 11" xfId="5861" xr:uid="{34F71F47-C61F-48BE-B771-0225D11B6249}"/>
    <cellStyle name="Comma 2 64 12" xfId="6187" xr:uid="{4D19D4BC-46F4-4E26-AE21-3767176D3F30}"/>
    <cellStyle name="Comma 2 64 13" xfId="6512" xr:uid="{D48EA901-B172-4CA7-99F6-D95EBBFD4F29}"/>
    <cellStyle name="Comma 2 64 14" xfId="6837" xr:uid="{88E47EF3-B771-474D-A7B4-7798012AC521}"/>
    <cellStyle name="Comma 2 64 15" xfId="7161" xr:uid="{D462694D-FBB4-45F8-A222-709FA0DE7C6F}"/>
    <cellStyle name="Comma 2 64 16" xfId="7485" xr:uid="{922BDB56-8857-44E8-98C4-4596EBD17EA0}"/>
    <cellStyle name="Comma 2 64 17" xfId="7809" xr:uid="{FCA5B1A6-52A1-4254-9BA4-8B6B00C74706}"/>
    <cellStyle name="Comma 2 64 18" xfId="8133" xr:uid="{105A5013-BE39-4C02-859E-BAA4E0A2F12A}"/>
    <cellStyle name="Comma 2 64 19" xfId="8457" xr:uid="{FE7E989B-8B8F-4354-8020-6B3E52A87520}"/>
    <cellStyle name="Comma 2 64 2" xfId="2326" xr:uid="{E0C6E47F-1B3C-4B86-BC4F-EBC2FCC29D17}"/>
    <cellStyle name="Comma 2 64 20" xfId="8781" xr:uid="{4B24A5E6-7DCC-4529-A6FB-023FAFD4AEE8}"/>
    <cellStyle name="Comma 2 64 21" xfId="9105" xr:uid="{D6023087-3548-482F-B24C-EFD0D6AA8A60}"/>
    <cellStyle name="Comma 2 64 22" xfId="9429" xr:uid="{27C62648-1749-40B7-B47F-717E7A8D6590}"/>
    <cellStyle name="Comma 2 64 23" xfId="9753" xr:uid="{D9C95BC1-4212-41C9-BC93-68AE9922A191}"/>
    <cellStyle name="Comma 2 64 24" xfId="10077" xr:uid="{1A0ED5E3-AC3C-4788-AC29-ED72FDA995B7}"/>
    <cellStyle name="Comma 2 64 25" xfId="10401" xr:uid="{0A920CC5-5CFF-413C-ABB2-0EF2CC759A7A}"/>
    <cellStyle name="Comma 2 64 26" xfId="10721" xr:uid="{2960C51D-F922-4868-9FCD-5951B5F879F0}"/>
    <cellStyle name="Comma 2 64 27" xfId="10986" xr:uid="{0620AA95-2E64-4E04-8C75-DD13B9B23B75}"/>
    <cellStyle name="Comma 2 64 28" xfId="11242" xr:uid="{8D38B333-5226-43AA-8264-C25EC4B04551}"/>
    <cellStyle name="Comma 2 64 29" xfId="11497" xr:uid="{4572BB72-FA44-4858-8565-9E824F4A7E87}"/>
    <cellStyle name="Comma 2 64 3" xfId="4090" xr:uid="{0407C8F2-6CEB-4BC4-B8ED-545397EEDB12}"/>
    <cellStyle name="Comma 2 64 4" xfId="4491" xr:uid="{3D8886AB-DF8E-48C3-A9C4-983D49005A15}"/>
    <cellStyle name="Comma 2 64 5" xfId="3897" xr:uid="{0DD1AA64-9136-424D-83DB-847E28B145FD}"/>
    <cellStyle name="Comma 2 64 6" xfId="4687" xr:uid="{DF934458-B5F8-43C0-8520-814595F11708}"/>
    <cellStyle name="Comma 2 64 7" xfId="3701" xr:uid="{73E35D29-C487-4242-BCD4-B63DE74568CF}"/>
    <cellStyle name="Comma 2 64 8" xfId="4884" xr:uid="{395B5670-00BE-4E2B-A706-DAEA84FFEB9A}"/>
    <cellStyle name="Comma 2 64 9" xfId="5210" xr:uid="{297574C7-33F0-4F43-8487-FCB7037D220C}"/>
    <cellStyle name="Comma 2 65" xfId="1004" xr:uid="{7183E8D0-69A8-4FDB-B054-ADCED5F15E38}"/>
    <cellStyle name="Comma 2 65 10" xfId="5534" xr:uid="{45E6E482-C02A-4296-B963-4FB7709175E1}"/>
    <cellStyle name="Comma 2 65 11" xfId="5860" xr:uid="{BDF7FE7F-D47B-425F-8FA5-51653412882C}"/>
    <cellStyle name="Comma 2 65 12" xfId="6186" xr:uid="{63CCA524-1A69-458D-B335-51E4B18C80FB}"/>
    <cellStyle name="Comma 2 65 13" xfId="6511" xr:uid="{F15C3CDD-1703-4BB3-8BB4-D1180432392A}"/>
    <cellStyle name="Comma 2 65 14" xfId="6836" xr:uid="{F960A521-27AA-4102-84A7-5D3F41090274}"/>
    <cellStyle name="Comma 2 65 15" xfId="7160" xr:uid="{72DF6432-915E-49D1-8E7B-611D78215097}"/>
    <cellStyle name="Comma 2 65 16" xfId="7484" xr:uid="{268AB14A-769D-4B47-B068-D8947165DB6B}"/>
    <cellStyle name="Comma 2 65 17" xfId="7808" xr:uid="{5D4FF85B-CFCF-4469-AE86-479E95F3E836}"/>
    <cellStyle name="Comma 2 65 18" xfId="8132" xr:uid="{63D4E6C4-7C19-4CE6-B9A4-2107E97890EA}"/>
    <cellStyle name="Comma 2 65 19" xfId="8456" xr:uid="{C9698385-D285-468E-9DBB-7BFF3890747C}"/>
    <cellStyle name="Comma 2 65 2" xfId="2327" xr:uid="{F509E018-E866-4A8B-ABC3-594778F35EF3}"/>
    <cellStyle name="Comma 2 65 20" xfId="8780" xr:uid="{40FB9CFD-B0D7-4E3C-8B35-6F6BF0285370}"/>
    <cellStyle name="Comma 2 65 21" xfId="9104" xr:uid="{C35B18E5-CB39-4A93-9AEB-17BC01EC7A3C}"/>
    <cellStyle name="Comma 2 65 22" xfId="9428" xr:uid="{AD06CEAA-9BCD-4B63-B70F-A7A4992884B5}"/>
    <cellStyle name="Comma 2 65 23" xfId="9752" xr:uid="{49967A2A-981F-4C15-A022-3E567975FCA0}"/>
    <cellStyle name="Comma 2 65 24" xfId="10076" xr:uid="{47B482DC-2539-48B6-8EB3-7116E2857028}"/>
    <cellStyle name="Comma 2 65 25" xfId="10400" xr:uid="{8D16A31C-0D8A-4591-AE15-71E49965F8CE}"/>
    <cellStyle name="Comma 2 65 26" xfId="10720" xr:uid="{DA816CDA-74B6-461E-A1A2-E8A21B643180}"/>
    <cellStyle name="Comma 2 65 27" xfId="10985" xr:uid="{77CBB5D0-1DE8-474C-8987-6863382E3DBE}"/>
    <cellStyle name="Comma 2 65 28" xfId="11241" xr:uid="{F10DB850-5B5F-4DA2-BE6A-5F31159DF879}"/>
    <cellStyle name="Comma 2 65 29" xfId="11496" xr:uid="{08450587-F281-4A5C-BCA8-67B53EE5C765}"/>
    <cellStyle name="Comma 2 65 3" xfId="4091" xr:uid="{3D2CF92C-6D3F-4839-92A7-83D8B1B45C1A}"/>
    <cellStyle name="Comma 2 65 4" xfId="4490" xr:uid="{56F7F4C6-A9AE-4019-9E52-625B609E6CD2}"/>
    <cellStyle name="Comma 2 65 5" xfId="3898" xr:uid="{614E2E8B-9FB9-4549-9F5A-DB46760D2E52}"/>
    <cellStyle name="Comma 2 65 6" xfId="4686" xr:uid="{90F1A74A-7C6D-4DEF-8F31-ABE4ECA7B1CB}"/>
    <cellStyle name="Comma 2 65 7" xfId="3702" xr:uid="{A2B3B457-E608-40C0-8216-552A0A69BFD3}"/>
    <cellStyle name="Comma 2 65 8" xfId="4883" xr:uid="{E761EF28-6AA3-4299-86D5-9C7FE18A46E0}"/>
    <cellStyle name="Comma 2 65 9" xfId="5209" xr:uid="{A90BA16A-F7EE-4710-9CA3-B1E8B3E1EA08}"/>
    <cellStyle name="Comma 2 66" xfId="1058" xr:uid="{F1EAD024-E4CE-4A66-8070-181C52F5AFD1}"/>
    <cellStyle name="Comma 2 66 10" xfId="5533" xr:uid="{BDCEB287-F03A-42BB-ADC9-68E8B3B80860}"/>
    <cellStyle name="Comma 2 66 11" xfId="5859" xr:uid="{54F6B3E5-16C4-4633-96B3-3597ABD28C43}"/>
    <cellStyle name="Comma 2 66 12" xfId="6185" xr:uid="{39A97FFC-1024-4251-9B0B-374A14761B97}"/>
    <cellStyle name="Comma 2 66 13" xfId="6510" xr:uid="{508D609C-9E8F-4E8B-B1E5-2453767420DE}"/>
    <cellStyle name="Comma 2 66 14" xfId="6835" xr:uid="{D25525B8-DF5E-455E-82EF-4CCDD8ACFD5D}"/>
    <cellStyle name="Comma 2 66 15" xfId="7159" xr:uid="{7E8E1B40-0C44-48DF-BA6B-6F906221D948}"/>
    <cellStyle name="Comma 2 66 16" xfId="7483" xr:uid="{396D6D7D-9DD1-4DDE-9ADC-A440D5F92210}"/>
    <cellStyle name="Comma 2 66 17" xfId="7807" xr:uid="{D3DDD3AA-0F9E-4D67-A174-D60150F1B5B3}"/>
    <cellStyle name="Comma 2 66 18" xfId="8131" xr:uid="{1F200623-D1CA-4D5D-8698-0BB763FE9119}"/>
    <cellStyle name="Comma 2 66 19" xfId="8455" xr:uid="{6C351756-5483-4F79-A4C4-D75ED9009084}"/>
    <cellStyle name="Comma 2 66 2" xfId="2328" xr:uid="{30D666DD-DBA8-431D-B7F7-71C24CABBE76}"/>
    <cellStyle name="Comma 2 66 20" xfId="8779" xr:uid="{F084DCCE-065A-472F-872B-A3514B0B2806}"/>
    <cellStyle name="Comma 2 66 21" xfId="9103" xr:uid="{98166942-1015-400B-BC58-06630A0F7174}"/>
    <cellStyle name="Comma 2 66 22" xfId="9427" xr:uid="{139D7A12-E5C2-41B4-9FB2-A67138A3BEA7}"/>
    <cellStyle name="Comma 2 66 23" xfId="9751" xr:uid="{8439311B-BE6B-4C71-B719-3686F3D5411F}"/>
    <cellStyle name="Comma 2 66 24" xfId="10075" xr:uid="{06A9D8B3-BA81-42F8-BB2C-59356ED6229C}"/>
    <cellStyle name="Comma 2 66 25" xfId="10399" xr:uid="{7ECA8B9B-6EEE-48E6-91A2-2852FEA3BA75}"/>
    <cellStyle name="Comma 2 66 26" xfId="10719" xr:uid="{F28D4C0C-135C-4D09-8F70-2EF0FE6586DD}"/>
    <cellStyle name="Comma 2 66 27" xfId="10984" xr:uid="{092378A2-1B8E-4E06-9756-A641A3613013}"/>
    <cellStyle name="Comma 2 66 28" xfId="11240" xr:uid="{C029153E-F636-47CA-B200-8D143342B538}"/>
    <cellStyle name="Comma 2 66 29" xfId="11495" xr:uid="{80E77853-04A2-416C-A1CC-30EB47406BE6}"/>
    <cellStyle name="Comma 2 66 3" xfId="4092" xr:uid="{3D814751-985D-4701-8DEE-78F6C1137507}"/>
    <cellStyle name="Comma 2 66 4" xfId="4489" xr:uid="{F41153B0-3631-4464-8D8D-4DEAF045F936}"/>
    <cellStyle name="Comma 2 66 5" xfId="3899" xr:uid="{F02691F3-481E-4ED4-A5E9-8526B367DC99}"/>
    <cellStyle name="Comma 2 66 6" xfId="4685" xr:uid="{3748ED5E-848A-44B2-BBD5-C74448E9F57A}"/>
    <cellStyle name="Comma 2 66 7" xfId="3703" xr:uid="{851A199B-1C43-4FFF-AB1C-07082D2A049E}"/>
    <cellStyle name="Comma 2 66 8" xfId="4882" xr:uid="{0CDD9418-2676-46A1-9F06-5E45C434877E}"/>
    <cellStyle name="Comma 2 66 9" xfId="5208" xr:uid="{DFC4ABBD-9757-44BB-82E4-A3620DF34CC1}"/>
    <cellStyle name="Comma 2 67" xfId="1033" xr:uid="{1F5614EA-700E-4B07-89A4-129D54527248}"/>
    <cellStyle name="Comma 2 67 10" xfId="5532" xr:uid="{D4DE019B-57B9-4F65-ABDF-112E7454A56B}"/>
    <cellStyle name="Comma 2 67 11" xfId="5858" xr:uid="{7CAAC5C6-C534-4AC9-993C-C1DE13BEA654}"/>
    <cellStyle name="Comma 2 67 12" xfId="6184" xr:uid="{DC471D97-574C-4FC1-92BE-3C68A893A779}"/>
    <cellStyle name="Comma 2 67 13" xfId="6509" xr:uid="{0FE1FEFD-3BD3-466B-B984-C59CFDDABF07}"/>
    <cellStyle name="Comma 2 67 14" xfId="6834" xr:uid="{764BFD87-759B-46EB-B322-63F7D1A297C4}"/>
    <cellStyle name="Comma 2 67 15" xfId="7158" xr:uid="{13CF0825-89C0-4DF2-ABB3-3C4FC9B68F2D}"/>
    <cellStyle name="Comma 2 67 16" xfId="7482" xr:uid="{76A84155-E89E-441E-BD8B-A9FF3313CFF8}"/>
    <cellStyle name="Comma 2 67 17" xfId="7806" xr:uid="{428940FF-011C-4853-B524-04DB870DB6F1}"/>
    <cellStyle name="Comma 2 67 18" xfId="8130" xr:uid="{11E95FC5-13FA-41E5-B011-B601CE3E41DB}"/>
    <cellStyle name="Comma 2 67 19" xfId="8454" xr:uid="{A302ABF7-0FC2-4B0E-A15F-CD0111D4E7EB}"/>
    <cellStyle name="Comma 2 67 2" xfId="2329" xr:uid="{3C63F1AF-9A9D-4AB6-8BEC-9F708682066F}"/>
    <cellStyle name="Comma 2 67 20" xfId="8778" xr:uid="{35DA6E12-B674-416A-93E2-FDB50AE13513}"/>
    <cellStyle name="Comma 2 67 21" xfId="9102" xr:uid="{2ED77AB1-2015-4BE1-BE89-083B384BDB9E}"/>
    <cellStyle name="Comma 2 67 22" xfId="9426" xr:uid="{B5C33B46-74C3-445A-B11F-1F167C945332}"/>
    <cellStyle name="Comma 2 67 23" xfId="9750" xr:uid="{61A5D223-1A53-4B1B-8217-C4BD8ED91B5D}"/>
    <cellStyle name="Comma 2 67 24" xfId="10074" xr:uid="{BAFB426A-6F08-47D9-BA0C-BE5DB6A391A9}"/>
    <cellStyle name="Comma 2 67 25" xfId="10398" xr:uid="{ADE79558-B3E0-4A0B-81C7-C600EF4F4CEE}"/>
    <cellStyle name="Comma 2 67 26" xfId="10718" xr:uid="{8E0BE02A-5288-4F3A-9007-BBCD63F1C9F2}"/>
    <cellStyle name="Comma 2 67 27" xfId="10983" xr:uid="{210E50C9-6DBD-446F-B74C-B4E042CFCAC1}"/>
    <cellStyle name="Comma 2 67 28" xfId="11239" xr:uid="{EF9F34E4-4FA1-4479-B2B9-F30B7F5A7620}"/>
    <cellStyle name="Comma 2 67 29" xfId="11494" xr:uid="{43A73F09-D10B-4B90-B73C-37BCAEC611E6}"/>
    <cellStyle name="Comma 2 67 3" xfId="4093" xr:uid="{A7926AE9-CB9D-40E7-8921-B260EC06486F}"/>
    <cellStyle name="Comma 2 67 4" xfId="4488" xr:uid="{2773FAEE-2515-4AA5-9771-60B61405B412}"/>
    <cellStyle name="Comma 2 67 5" xfId="3900" xr:uid="{B256CE66-9213-4720-8F6E-A421DEA4C2AA}"/>
    <cellStyle name="Comma 2 67 6" xfId="4684" xr:uid="{519CC1D8-3137-499C-9B5B-BFA9A0FA6E7F}"/>
    <cellStyle name="Comma 2 67 7" xfId="3704" xr:uid="{B9674D51-9722-485A-B34A-3F745F4404B2}"/>
    <cellStyle name="Comma 2 67 8" xfId="4881" xr:uid="{3D405B5B-B1FE-4DFE-B282-27FCF05B398B}"/>
    <cellStyle name="Comma 2 67 9" xfId="5207" xr:uid="{5BF8BB6B-E18C-454F-A713-11B3D0A284B9}"/>
    <cellStyle name="Comma 2 68" xfId="152" xr:uid="{385135DF-491C-4E6B-A481-28FB0EF209D0}"/>
    <cellStyle name="Comma 2 68 10" xfId="5531" xr:uid="{F1B17C37-A49D-4662-A502-9E63B6F7B9AD}"/>
    <cellStyle name="Comma 2 68 11" xfId="5857" xr:uid="{F7160405-F7F7-4AA3-96C7-07F5655F2FA0}"/>
    <cellStyle name="Comma 2 68 12" xfId="6183" xr:uid="{14DE7362-A6E1-4CFF-BC03-7A3CE29817C1}"/>
    <cellStyle name="Comma 2 68 13" xfId="6508" xr:uid="{EC1D5320-DA6F-46C4-B2D7-1167E3F023FC}"/>
    <cellStyle name="Comma 2 68 14" xfId="6833" xr:uid="{2D4B14F4-3742-468F-BCEB-8A93233655C4}"/>
    <cellStyle name="Comma 2 68 15" xfId="7157" xr:uid="{001BE691-7E02-4249-AE76-32F945FA9461}"/>
    <cellStyle name="Comma 2 68 16" xfId="7481" xr:uid="{582E89A7-6BE7-4B33-8B3E-AF4C40C52E08}"/>
    <cellStyle name="Comma 2 68 17" xfId="7805" xr:uid="{CE02F646-E803-416C-8A96-016D1EBA7E34}"/>
    <cellStyle name="Comma 2 68 18" xfId="8129" xr:uid="{C329E9D1-2A4A-4890-A728-8088789CF9B8}"/>
    <cellStyle name="Comma 2 68 19" xfId="8453" xr:uid="{FF49A3B7-24D6-416B-8747-DEDCF80D391D}"/>
    <cellStyle name="Comma 2 68 2" xfId="2330" xr:uid="{47978261-68D5-4833-AF2E-AEC58AA4E10D}"/>
    <cellStyle name="Comma 2 68 20" xfId="8777" xr:uid="{8E2B2C50-7804-4556-A2C0-9FC7E723397D}"/>
    <cellStyle name="Comma 2 68 21" xfId="9101" xr:uid="{B9D9C3B7-ABB4-4468-ACE1-76ABF6793581}"/>
    <cellStyle name="Comma 2 68 22" xfId="9425" xr:uid="{7537886D-D49B-4F35-B7A3-4711F1E59197}"/>
    <cellStyle name="Comma 2 68 23" xfId="9749" xr:uid="{F235048F-3152-4DB3-A6D4-5562075C06F6}"/>
    <cellStyle name="Comma 2 68 24" xfId="10073" xr:uid="{C6D72E7A-9BF2-44B2-B2A5-C5094DCAD5CB}"/>
    <cellStyle name="Comma 2 68 25" xfId="10397" xr:uid="{4DD27900-FE1B-43FB-963A-EF479847F827}"/>
    <cellStyle name="Comma 2 68 26" xfId="10717" xr:uid="{C82F29D5-8556-4B42-AD73-BAB727C668B6}"/>
    <cellStyle name="Comma 2 68 27" xfId="10982" xr:uid="{37D6C31B-4409-4322-B15B-6283EC6D258A}"/>
    <cellStyle name="Comma 2 68 28" xfId="11238" xr:uid="{A6079B73-E4FB-4EB2-9915-554ACE7FBCDC}"/>
    <cellStyle name="Comma 2 68 29" xfId="11493" xr:uid="{9E209242-DA6E-469A-B246-CE57760F61BE}"/>
    <cellStyle name="Comma 2 68 3" xfId="4094" xr:uid="{3A85C908-23C1-4993-8E34-A17553FF3418}"/>
    <cellStyle name="Comma 2 68 4" xfId="4487" xr:uid="{640B6D9C-803E-41C8-A409-DF64282B0E44}"/>
    <cellStyle name="Comma 2 68 5" xfId="3901" xr:uid="{C8A801A1-0BFE-4D1F-A392-992BB934C10A}"/>
    <cellStyle name="Comma 2 68 6" xfId="4683" xr:uid="{FA384C8F-D054-4A60-B088-B9F17B9076BB}"/>
    <cellStyle name="Comma 2 68 7" xfId="3705" xr:uid="{011FA7C6-F9DE-4A8D-8929-9B597E80D34B}"/>
    <cellStyle name="Comma 2 68 8" xfId="4880" xr:uid="{6B972481-5523-475D-ABD6-26EAD723DE6D}"/>
    <cellStyle name="Comma 2 68 9" xfId="5206" xr:uid="{0D9C7090-797F-412D-A4C0-44C272CD9DB0}"/>
    <cellStyle name="Comma 2 69" xfId="2091" xr:uid="{D84EB54E-567A-4EF8-9FD6-26E42666058C}"/>
    <cellStyle name="Comma 2 69 10" xfId="2169" xr:uid="{5988DF4E-2DF8-4DDD-916D-FD09A762A064}"/>
    <cellStyle name="Comma 2 69 11" xfId="2490" xr:uid="{8898918D-5E57-42D0-8B9D-EE927B338597}"/>
    <cellStyle name="Comma 2 69 12" xfId="2170" xr:uid="{A1B47160-8116-4E95-B642-03F36BF55DA1}"/>
    <cellStyle name="Comma 2 69 13" xfId="2489" xr:uid="{8B0EABB8-FBCD-4F88-BFA3-32B625835312}"/>
    <cellStyle name="Comma 2 69 14" xfId="2173" xr:uid="{F70E2DA4-F64D-4228-8BCF-6C636E65C6C4}"/>
    <cellStyle name="Comma 2 69 2" xfId="2331" xr:uid="{7D2C2817-7591-4696-8C3A-DFAC3129A444}"/>
    <cellStyle name="Comma 2 69 3" xfId="2494" xr:uid="{1C91D807-1876-4BB7-919B-E809C43A6672}"/>
    <cellStyle name="Comma 2 69 4" xfId="2166" xr:uid="{A95A7511-6B62-4D93-8334-A09F4EB236E0}"/>
    <cellStyle name="Comma 2 69 5" xfId="2493" xr:uid="{A5078A23-C2F7-4684-A6E5-00294A390C88}"/>
    <cellStyle name="Comma 2 69 6" xfId="2167" xr:uid="{B0E9CEFB-3004-4142-8B66-BAF75C2C590F}"/>
    <cellStyle name="Comma 2 69 7" xfId="2492" xr:uid="{C54D1EC5-7A86-4DDD-9CE2-718FD4B6C729}"/>
    <cellStyle name="Comma 2 69 8" xfId="2168" xr:uid="{138E3653-66EF-4F77-8DC7-75CA1DA190CF}"/>
    <cellStyle name="Comma 2 69 9" xfId="2491" xr:uid="{7B8F4B19-14FC-4060-A4F1-5572C96D740E}"/>
    <cellStyle name="Comma 2 7" xfId="71" xr:uid="{E31E6303-C20F-47DC-BE38-A2A70B871CC3}"/>
    <cellStyle name="Comma 2 7 10" xfId="5530" xr:uid="{5280DD43-A09A-489A-927D-CEF4D63D0EC5}"/>
    <cellStyle name="Comma 2 7 11" xfId="5856" xr:uid="{A8BBAFA5-F421-465D-A6CE-79FDF25DCFC3}"/>
    <cellStyle name="Comma 2 7 12" xfId="6182" xr:uid="{B7EB15CA-DD17-42F8-81E3-1AF56ADAC3DF}"/>
    <cellStyle name="Comma 2 7 13" xfId="6507" xr:uid="{2E21BC8F-84AA-4E06-A456-7CAD0B238D26}"/>
    <cellStyle name="Comma 2 7 14" xfId="6832" xr:uid="{C834A7E6-FFAE-4849-A00D-B8441E3E82D9}"/>
    <cellStyle name="Comma 2 7 15" xfId="7156" xr:uid="{0C2B2F63-E525-4B34-B98A-70F275B20860}"/>
    <cellStyle name="Comma 2 7 16" xfId="7480" xr:uid="{E001456C-01EB-4E6C-8456-54F2A50FF32D}"/>
    <cellStyle name="Comma 2 7 17" xfId="7804" xr:uid="{5BF55EBB-181F-45D1-B948-AFDD8B34E4B3}"/>
    <cellStyle name="Comma 2 7 18" xfId="8128" xr:uid="{E953DC98-5910-4E50-9E9D-BDACA7EC03EE}"/>
    <cellStyle name="Comma 2 7 19" xfId="8452" xr:uid="{7DBDD22E-4AD2-4AF1-B7D0-F9E2F552843A}"/>
    <cellStyle name="Comma 2 7 2" xfId="2332" xr:uid="{CF32AADB-01B0-4F74-B9C1-4BB5E95D8A24}"/>
    <cellStyle name="Comma 2 7 20" xfId="8776" xr:uid="{D193CC17-49F5-48BC-8EC1-38A41878B7D9}"/>
    <cellStyle name="Comma 2 7 21" xfId="9100" xr:uid="{3C908FF1-D94C-4C63-9B32-92F5FC167BBD}"/>
    <cellStyle name="Comma 2 7 22" xfId="9424" xr:uid="{19723558-BB08-4151-B548-7758FD3FBB82}"/>
    <cellStyle name="Comma 2 7 23" xfId="9748" xr:uid="{6C4EF297-71ED-43E0-B558-A73E613096EF}"/>
    <cellStyle name="Comma 2 7 24" xfId="10072" xr:uid="{6EF06E76-2BCC-4260-9CAE-6152A03ED3B9}"/>
    <cellStyle name="Comma 2 7 25" xfId="10396" xr:uid="{25791C40-EF1F-4D36-8D48-FE7429739D5C}"/>
    <cellStyle name="Comma 2 7 26" xfId="10716" xr:uid="{E992621D-3A48-4C55-A3DA-E32BFF5BB39F}"/>
    <cellStyle name="Comma 2 7 27" xfId="10981" xr:uid="{3BFBC966-A8F8-42D0-864F-61CC65242454}"/>
    <cellStyle name="Comma 2 7 28" xfId="11237" xr:uid="{D73971CA-D904-4DD4-B4EC-E5B75599DA90}"/>
    <cellStyle name="Comma 2 7 29" xfId="11492" xr:uid="{B5F2CAE3-1990-481B-B31C-3D15152BEF80}"/>
    <cellStyle name="Comma 2 7 3" xfId="4095" xr:uid="{3614EC1B-D1AD-48C9-B908-A789C8414532}"/>
    <cellStyle name="Comma 2 7 4" xfId="4486" xr:uid="{AA37D7C4-A376-4131-AD78-0A7FBDA12A8D}"/>
    <cellStyle name="Comma 2 7 5" xfId="3902" xr:uid="{77357292-C678-4CCC-8C15-F53ADDF2F72F}"/>
    <cellStyle name="Comma 2 7 6" xfId="4682" xr:uid="{455EA85E-BF2D-466A-891D-C60EC1CAA38C}"/>
    <cellStyle name="Comma 2 7 7" xfId="3706" xr:uid="{A2110178-2BC1-4E30-A39D-B8827600A163}"/>
    <cellStyle name="Comma 2 7 8" xfId="4879" xr:uid="{F3C5AC14-F619-4089-B699-38ADE9EB7C9A}"/>
    <cellStyle name="Comma 2 7 9" xfId="5205" xr:uid="{8DBEE0F4-5FB0-4BA0-A138-35C3CFE48B99}"/>
    <cellStyle name="Comma 2 70" xfId="2900" xr:uid="{45FA8A5C-FC3D-406A-8AF4-76654BBAB42F}"/>
    <cellStyle name="Comma 2 71" xfId="3292" xr:uid="{29C152AE-E99C-4DA9-B292-431AF9A35A5C}"/>
    <cellStyle name="Comma 2 72" xfId="2702" xr:uid="{6A9F21C3-0654-4ABD-A750-9074C30C94DA}"/>
    <cellStyle name="Comma 2 73" xfId="3214" xr:uid="{0C5EEDE0-1C7D-4617-9750-C2E1915566E1}"/>
    <cellStyle name="Comma 2 74" xfId="2627" xr:uid="{FEE3FCB8-BA9D-4475-8F57-C4B20F017855}"/>
    <cellStyle name="Comma 2 75" xfId="3154" xr:uid="{B7953A59-E40F-4230-9382-F279ECFE3FD0}"/>
    <cellStyle name="Comma 2 76" xfId="2575" xr:uid="{6157B52E-C0CC-47DE-856B-788F49D80F3F}"/>
    <cellStyle name="Comma 2 77" xfId="3348" xr:uid="{D88A3099-EC3E-49A4-B47F-78AFDA01E47C}"/>
    <cellStyle name="Comma 2 78" xfId="2783" xr:uid="{AB4EBD8D-7194-4AD6-BD99-8671B867CADA}"/>
    <cellStyle name="Comma 2 79" xfId="3268" xr:uid="{67FB3E71-D2C8-432A-894B-5DAC58C7C497}"/>
    <cellStyle name="Comma 2 8" xfId="83" xr:uid="{7096C56C-FEE9-42C0-A1DB-F4C7640BC815}"/>
    <cellStyle name="Comma 2 8 10" xfId="5529" xr:uid="{43B1DE59-9B9A-4C8C-A55C-FE7321E0F7D6}"/>
    <cellStyle name="Comma 2 8 11" xfId="5855" xr:uid="{5039F7CE-F6A1-4EFC-A78D-E416C7570CD1}"/>
    <cellStyle name="Comma 2 8 12" xfId="6181" xr:uid="{8D44BA47-D303-4ABA-8B80-427FF20A1A31}"/>
    <cellStyle name="Comma 2 8 13" xfId="6506" xr:uid="{9CB4C224-AF1D-4937-969A-2250DBC66D61}"/>
    <cellStyle name="Comma 2 8 14" xfId="6831" xr:uid="{59375E41-4F1C-4979-9CD9-A5AF3E329710}"/>
    <cellStyle name="Comma 2 8 15" xfId="7155" xr:uid="{082D55BD-0596-4B67-A823-ECA6CFEF90C8}"/>
    <cellStyle name="Comma 2 8 16" xfId="7479" xr:uid="{A674142A-C2CE-4012-BE0D-79DD664037DA}"/>
    <cellStyle name="Comma 2 8 17" xfId="7803" xr:uid="{5C11EC18-19CE-4AF9-8447-C4CBADA9C843}"/>
    <cellStyle name="Comma 2 8 18" xfId="8127" xr:uid="{3AF00699-90D2-4B77-8939-A02CECD4E7A0}"/>
    <cellStyle name="Comma 2 8 19" xfId="8451" xr:uid="{CD572BFD-B2C8-441B-B033-EFE639714C1D}"/>
    <cellStyle name="Comma 2 8 2" xfId="2333" xr:uid="{339D93AF-C014-4603-989F-2A6784228712}"/>
    <cellStyle name="Comma 2 8 20" xfId="8775" xr:uid="{3B67C394-FEF1-4519-8B19-898C5737A6C6}"/>
    <cellStyle name="Comma 2 8 21" xfId="9099" xr:uid="{9759EFA6-A86A-4C15-9C9E-63430E715FF5}"/>
    <cellStyle name="Comma 2 8 22" xfId="9423" xr:uid="{685F9E06-4617-4AED-85E1-8B0FB3114AF0}"/>
    <cellStyle name="Comma 2 8 23" xfId="9747" xr:uid="{4C26CCCD-B02F-4CA8-AC32-96C0491B9C29}"/>
    <cellStyle name="Comma 2 8 24" xfId="10071" xr:uid="{AC24B9A6-CB98-48CE-BF7B-DC46D96A6702}"/>
    <cellStyle name="Comma 2 8 25" xfId="10395" xr:uid="{E7A16A9E-8824-4E56-8EA1-6353F7084BF1}"/>
    <cellStyle name="Comma 2 8 26" xfId="10715" xr:uid="{2328AD30-D577-4FF7-A6A6-294CEA18D0A5}"/>
    <cellStyle name="Comma 2 8 27" xfId="10980" xr:uid="{D1133857-1072-4662-AA0C-DF44E5AF3611}"/>
    <cellStyle name="Comma 2 8 28" xfId="11236" xr:uid="{0703C880-C47F-4423-A76A-3EB5C3E25CED}"/>
    <cellStyle name="Comma 2 8 29" xfId="11491" xr:uid="{C2E75D91-FE99-4838-89B4-B119A470D0EC}"/>
    <cellStyle name="Comma 2 8 3" xfId="4096" xr:uid="{DADDC6F1-5C3B-4BCB-A2B9-9821D063A5FF}"/>
    <cellStyle name="Comma 2 8 4" xfId="4485" xr:uid="{58CCDAFC-8533-48B4-ADA1-EDFF56F386E1}"/>
    <cellStyle name="Comma 2 8 5" xfId="3903" xr:uid="{0ECC8BA1-BB3D-484B-914F-69EAC773CFC2}"/>
    <cellStyle name="Comma 2 8 6" xfId="4681" xr:uid="{CDB22886-65ED-4968-B398-B5F9F5D43E28}"/>
    <cellStyle name="Comma 2 8 7" xfId="3707" xr:uid="{1DC441AC-D8C7-43E9-9FEB-23DDAF4C3FAA}"/>
    <cellStyle name="Comma 2 8 8" xfId="4878" xr:uid="{97D6E781-4682-4891-96B2-60255FFC3EBA}"/>
    <cellStyle name="Comma 2 8 9" xfId="5204" xr:uid="{1EA09607-F803-4DAA-A3D9-08EBDD7A97EA}"/>
    <cellStyle name="Comma 2 80" xfId="2685" xr:uid="{D9017F3B-4441-4164-A3C8-C236DB2F66DF}"/>
    <cellStyle name="Comma 2 81" xfId="3206" xr:uid="{BABF32ED-F159-44D4-92FB-78FBD4F17622}"/>
    <cellStyle name="Comma 2 82" xfId="2800" xr:uid="{1FBF42FC-9988-4D86-A973-F72DDB0F2CCE}"/>
    <cellStyle name="Comma 2 83" xfId="2202" xr:uid="{43EFDD18-5486-440B-A7EA-75A474DF1E8C}"/>
    <cellStyle name="Comma 2 84" xfId="2528" xr:uid="{8441CF53-5EC8-41A6-A190-9C47680DA53A}"/>
    <cellStyle name="Comma 2 85" xfId="2201" xr:uid="{32413779-C9E3-4B82-9627-6A772140299A}"/>
    <cellStyle name="Comma 2 86" xfId="2773" xr:uid="{030AFFB5-C43E-4AD9-986F-6AF7E802FF0E}"/>
    <cellStyle name="Comma 2 87" xfId="2200" xr:uid="{7B8D2FB1-0838-4F05-8DF8-6A0B7698A0FA}"/>
    <cellStyle name="Comma 2 88" xfId="3511" xr:uid="{5AECA797-9641-486D-91AD-6E51E57BBB7C}"/>
    <cellStyle name="Comma 2 89" xfId="2199" xr:uid="{838EB3AA-9670-4925-95DF-9EC8B3112BB9}"/>
    <cellStyle name="Comma 2 9" xfId="95" xr:uid="{64F977E2-13B8-45ED-891F-85223CCA17E0}"/>
    <cellStyle name="Comma 2 9 10" xfId="5528" xr:uid="{5468E3FF-5180-46C8-BA22-242D10FFD414}"/>
    <cellStyle name="Comma 2 9 11" xfId="5854" xr:uid="{A14DA75F-E52F-4358-B251-EF78504BE2D0}"/>
    <cellStyle name="Comma 2 9 12" xfId="6180" xr:uid="{05F02B8E-0D35-436C-B729-C4B71E83B826}"/>
    <cellStyle name="Comma 2 9 13" xfId="6505" xr:uid="{C92AC940-7058-417A-8A21-1F5F29F95974}"/>
    <cellStyle name="Comma 2 9 14" xfId="6830" xr:uid="{154D19FD-7007-49F5-8087-46BF91D550C6}"/>
    <cellStyle name="Comma 2 9 15" xfId="7154" xr:uid="{0CB978C5-1764-4140-8DE9-BEE75DAA0246}"/>
    <cellStyle name="Comma 2 9 16" xfId="7478" xr:uid="{CA8764C8-82F9-4770-B13E-DA39119742DD}"/>
    <cellStyle name="Comma 2 9 17" xfId="7802" xr:uid="{155B5F64-5D50-4CD7-AEEF-E3E3C6D103BF}"/>
    <cellStyle name="Comma 2 9 18" xfId="8126" xr:uid="{65A0C913-7106-42E2-B1C5-F7AB8DD1022F}"/>
    <cellStyle name="Comma 2 9 19" xfId="8450" xr:uid="{0AD380D0-ABF4-4257-8C0C-0F6674461738}"/>
    <cellStyle name="Comma 2 9 2" xfId="2334" xr:uid="{81477976-EA72-4F0E-832F-3F8FF0FD8DD7}"/>
    <cellStyle name="Comma 2 9 20" xfId="8774" xr:uid="{4BCFA11D-7237-469C-8ABB-F4A6BAAE0413}"/>
    <cellStyle name="Comma 2 9 21" xfId="9098" xr:uid="{A9E24CC4-8F22-46ED-85CF-092FBF9DD0A8}"/>
    <cellStyle name="Comma 2 9 22" xfId="9422" xr:uid="{EC2462D6-0A8F-4F2E-B597-87EA8E356723}"/>
    <cellStyle name="Comma 2 9 23" xfId="9746" xr:uid="{A46D5519-261D-4C8D-B439-676652DBCF6E}"/>
    <cellStyle name="Comma 2 9 24" xfId="10070" xr:uid="{7BD0E7FD-4833-4E9A-9271-57C45135E627}"/>
    <cellStyle name="Comma 2 9 25" xfId="10394" xr:uid="{C1405C80-B0E0-4F4C-A24C-08E68ACDA520}"/>
    <cellStyle name="Comma 2 9 26" xfId="10714" xr:uid="{BB9D7CE6-0E1A-40E4-BEEC-11A8C76907F9}"/>
    <cellStyle name="Comma 2 9 27" xfId="10979" xr:uid="{7516ACD5-A38E-44DA-A019-D9E0A203A969}"/>
    <cellStyle name="Comma 2 9 28" xfId="11235" xr:uid="{E67AE543-6EEC-4BFF-A69A-FC37AE3B2F58}"/>
    <cellStyle name="Comma 2 9 29" xfId="11490" xr:uid="{3EFB1EDC-4CBE-4CDF-8DA0-A52266762920}"/>
    <cellStyle name="Comma 2 9 3" xfId="4097" xr:uid="{0E522FF7-A47E-4CC4-9EA5-8CB1CA7860C0}"/>
    <cellStyle name="Comma 2 9 4" xfId="4484" xr:uid="{AEFD449D-AEB4-45B4-9B57-19438BB72810}"/>
    <cellStyle name="Comma 2 9 5" xfId="3904" xr:uid="{EA93ED81-9B5A-48BF-91CF-A5C59DE5AA99}"/>
    <cellStyle name="Comma 2 9 6" xfId="4680" xr:uid="{46DB3268-0112-4875-8F57-6F1E6AF208C8}"/>
    <cellStyle name="Comma 2 9 7" xfId="3708" xr:uid="{5774EA3D-F3C8-4BEE-8B4F-B7C7E3C24CFA}"/>
    <cellStyle name="Comma 2 9 8" xfId="4877" xr:uid="{C2A8E842-5D34-448E-9974-107FE7A9478C}"/>
    <cellStyle name="Comma 2 9 9" xfId="5203" xr:uid="{4E33AC5F-5C14-45B2-BE87-E63D5EEA875B}"/>
    <cellStyle name="Comma 2 90" xfId="3512" xr:uid="{F4944BA6-E850-4DE3-A596-CBBF1B6CC285}"/>
    <cellStyle name="Comma 2 91" xfId="3975" xr:uid="{E0E95D06-FD36-4557-A2EC-3A6F7EF84F88}"/>
    <cellStyle name="Comma 2 92" xfId="4608" xr:uid="{1F0201AA-BF61-4BB8-BC20-52D8F07EC2F1}"/>
    <cellStyle name="Comma 2 93" xfId="3780" xr:uid="{AC84A4C1-4CE0-4BED-8A7B-B5B75FB2C390}"/>
    <cellStyle name="Comma 2 94" xfId="4804" xr:uid="{07D27581-2EAF-4A9A-93D2-C671F9429F26}"/>
    <cellStyle name="Comma 2 95" xfId="3584" xr:uid="{3697B510-6014-47CC-BEFC-E62AC9758B22}"/>
    <cellStyle name="Comma 2 96" xfId="5002" xr:uid="{CBFA66F3-12E6-4012-BA1D-966976D2FDBB}"/>
    <cellStyle name="Comma 2 97" xfId="5328" xr:uid="{A04BE8F3-3767-4F77-8128-3E815917F147}"/>
    <cellStyle name="Comma 2 98" xfId="5653" xr:uid="{1EDD0736-00FB-4FC9-A00D-4F8B4CA12054}"/>
    <cellStyle name="Comma 2 99" xfId="5979" xr:uid="{9431A755-2DB6-4206-B9D7-6E8A89FE8A28}"/>
    <cellStyle name="Comma 3" xfId="14" xr:uid="{A90FCF74-E75E-4CAB-B27D-1DD48088D7B8}"/>
    <cellStyle name="Comma 3 10" xfId="131" xr:uid="{D79ED95A-601F-4368-AFB7-A17C1D350BDC}"/>
    <cellStyle name="Comma 3 100" xfId="3524" xr:uid="{38231796-656E-4466-92C5-A53D773F3C44}"/>
    <cellStyle name="Comma 3 101" xfId="2292" xr:uid="{3C62E76F-58D7-40C8-9F72-FBD91B91FC25}"/>
    <cellStyle name="Comma 3 102" xfId="3485" xr:uid="{6A8DDF08-56AA-4EF1-920C-14A0D775303E}"/>
    <cellStyle name="Comma 3 103" xfId="4098" xr:uid="{F5BEA9F6-B200-4B92-BB48-B3008F206467}"/>
    <cellStyle name="Comma 3 104" xfId="4483" xr:uid="{68AB5548-CF20-4194-86A4-A81C2DEF4E2A}"/>
    <cellStyle name="Comma 3 105" xfId="3905" xr:uid="{22F9BED1-B7F5-4EE9-AF6D-6C80477FBD80}"/>
    <cellStyle name="Comma 3 106" xfId="4679" xr:uid="{18FE2283-2FDE-40D1-AC3A-99F7F8BB12E2}"/>
    <cellStyle name="Comma 3 107" xfId="3709" xr:uid="{7896811E-6665-4B96-B63D-194237ADC485}"/>
    <cellStyle name="Comma 3 108" xfId="4876" xr:uid="{0CEA91BE-8EF4-4CE6-B703-08DD474A4AF9}"/>
    <cellStyle name="Comma 3 109" xfId="5202" xr:uid="{CA9FCF24-0159-47C9-87D8-300C65960A04}"/>
    <cellStyle name="Comma 3 11" xfId="143" xr:uid="{B861BBA3-FC1F-4394-84E9-274AA79FCEE9}"/>
    <cellStyle name="Comma 3 110" xfId="5527" xr:uid="{7C6C2842-CAF3-4928-A0EE-F798E5001D85}"/>
    <cellStyle name="Comma 3 111" xfId="5853" xr:uid="{604AF924-0110-4D96-987A-49C8838177B0}"/>
    <cellStyle name="Comma 3 112" xfId="6179" xr:uid="{31ACF015-FB8E-44B3-9890-234F6D49BEDE}"/>
    <cellStyle name="Comma 3 113" xfId="6504" xr:uid="{070FEF7A-5ECB-4B1F-9036-8ED514CB84F9}"/>
    <cellStyle name="Comma 3 114" xfId="6829" xr:uid="{5CCDD686-ED48-420F-B080-5CB924CB7ED2}"/>
    <cellStyle name="Comma 3 115" xfId="7153" xr:uid="{3B538A86-3086-4F19-8186-1F64017FFC07}"/>
    <cellStyle name="Comma 3 116" xfId="7477" xr:uid="{022A3B95-4924-49E1-9AAE-5E231D32505C}"/>
    <cellStyle name="Comma 3 117" xfId="7801" xr:uid="{7001439E-2F9F-4BF5-891A-7C85F00D0E76}"/>
    <cellStyle name="Comma 3 118" xfId="8125" xr:uid="{E395EA5E-C69E-47A9-89A4-BAA3C5C07E5C}"/>
    <cellStyle name="Comma 3 119" xfId="8449" xr:uid="{C5945233-BB46-4702-B407-5320862B62B7}"/>
    <cellStyle name="Comma 3 12" xfId="192" xr:uid="{EC10B2B1-368E-44E4-A540-37F2742B1404}"/>
    <cellStyle name="Comma 3 120" xfId="8773" xr:uid="{28550428-2CF5-47CA-B097-2F7D7D9A58B8}"/>
    <cellStyle name="Comma 3 121" xfId="9097" xr:uid="{2266DBBA-2558-4159-925D-0EB52686ED35}"/>
    <cellStyle name="Comma 3 122" xfId="9421" xr:uid="{90F42CE0-D37E-4DC5-9D95-12D08D9B265B}"/>
    <cellStyle name="Comma 3 123" xfId="9745" xr:uid="{F644684E-E0FC-4D21-A005-EFB7966F8EE6}"/>
    <cellStyle name="Comma 3 124" xfId="10069" xr:uid="{DE5D29A7-E7C5-4815-92B9-1507D49ACBFA}"/>
    <cellStyle name="Comma 3 125" xfId="10393" xr:uid="{860DFF16-AEFF-443A-9C09-64F1FF670967}"/>
    <cellStyle name="Comma 3 126" xfId="10713" xr:uid="{13BE7A34-A9B9-4169-8AE0-2594FEA57FDC}"/>
    <cellStyle name="Comma 3 127" xfId="10978" xr:uid="{FE0B4862-29BF-421E-85F5-2A63C220C9FF}"/>
    <cellStyle name="Comma 3 128" xfId="11234" xr:uid="{D60D2C98-B9A0-4FB6-90F4-D229BE892D9F}"/>
    <cellStyle name="Comma 3 129" xfId="11489" xr:uid="{2E3DDA49-73E3-4388-8C9B-CA4746303930}"/>
    <cellStyle name="Comma 3 13" xfId="204" xr:uid="{E87A2B61-11B6-4013-A685-88F9D37EA140}"/>
    <cellStyle name="Comma 3 14" xfId="216" xr:uid="{E5E97196-46F2-469E-B074-ABC98F9BC5E8}"/>
    <cellStyle name="Comma 3 15" xfId="228" xr:uid="{F338A432-47F0-4244-B7BA-88CFF2975717}"/>
    <cellStyle name="Comma 3 16" xfId="240" xr:uid="{F931A004-0B4B-4D6F-B983-7A5C810D0CE0}"/>
    <cellStyle name="Comma 3 17" xfId="252" xr:uid="{C4B3A96C-C04C-493B-8451-D09F9261CF01}"/>
    <cellStyle name="Comma 3 18" xfId="264" xr:uid="{DD2FBD96-9AE9-4833-9BCB-8F3EA6C02DDA}"/>
    <cellStyle name="Comma 3 19" xfId="276" xr:uid="{FA74ECF9-9350-4AC8-859E-1C741E834AC7}"/>
    <cellStyle name="Comma 3 2" xfId="38" xr:uid="{1111F4BD-D3C0-424B-8F27-523235A7DD10}"/>
    <cellStyle name="Comma 3 20" xfId="288" xr:uid="{8C828AF6-430C-4911-ABCC-B55AFC2EA553}"/>
    <cellStyle name="Comma 3 21" xfId="300" xr:uid="{19DEDEC6-091B-496E-90B0-BDC50172BF65}"/>
    <cellStyle name="Comma 3 22" xfId="312" xr:uid="{83CE5792-C516-47C5-98C8-4261B629E812}"/>
    <cellStyle name="Comma 3 23" xfId="324" xr:uid="{06A4002C-ED38-4126-BC3F-85CB003586C2}"/>
    <cellStyle name="Comma 3 24" xfId="335" xr:uid="{A249AD72-A071-4CC2-B33F-67C609E1C4F7}"/>
    <cellStyle name="Comma 3 25" xfId="347" xr:uid="{5A7D7E2C-9AAD-4C3F-AD83-7F1028645B6C}"/>
    <cellStyle name="Comma 3 26" xfId="359" xr:uid="{44E574BB-CB43-47B9-B3D9-CE22C58FB61E}"/>
    <cellStyle name="Comma 3 27" xfId="370" xr:uid="{2190A788-9A4C-4638-99AB-A877FF52EAB9}"/>
    <cellStyle name="Comma 3 28" xfId="382" xr:uid="{9C300389-199A-4964-9150-BFE801B555DD}"/>
    <cellStyle name="Comma 3 29" xfId="372" xr:uid="{C5B3A0AB-EFDF-48C1-A65B-E7C16FC505CD}"/>
    <cellStyle name="Comma 3 3" xfId="50" xr:uid="{25ADE0F5-EE9E-4F45-B568-AA198438F405}"/>
    <cellStyle name="Comma 3 30" xfId="408" xr:uid="{1C883B77-C56C-4210-A818-5A99834B0E3E}"/>
    <cellStyle name="Comma 3 31" xfId="423" xr:uid="{0B810E69-00CC-4B27-ACAA-F1790535457B}"/>
    <cellStyle name="Comma 3 32" xfId="438" xr:uid="{62095FF6-112A-483E-A722-06FFD91D555C}"/>
    <cellStyle name="Comma 3 33" xfId="453" xr:uid="{9B5BE7E8-33A9-4F10-80AA-54750D32E1BB}"/>
    <cellStyle name="Comma 3 34" xfId="468" xr:uid="{EC1DC1DC-58DB-4805-8EE4-2BFCA349AB7B}"/>
    <cellStyle name="Comma 3 35" xfId="482" xr:uid="{5194491D-2664-4BD0-A934-32BEA61C856B}"/>
    <cellStyle name="Comma 3 36" xfId="496" xr:uid="{05671953-5572-410A-9F73-1FF68AC32C55}"/>
    <cellStyle name="Comma 3 37" xfId="508" xr:uid="{1FAB7443-FB70-4091-97B4-6D2D8F5D7856}"/>
    <cellStyle name="Comma 3 38" xfId="568" xr:uid="{2F7F270D-B2E9-4D65-BA48-5E63CB5B395A}"/>
    <cellStyle name="Comma 3 39" xfId="762" xr:uid="{EDD42B81-21FD-4ECD-A846-A135E03D4EE9}"/>
    <cellStyle name="Comma 3 4" xfId="62" xr:uid="{26399420-F9BA-43AC-A5E2-F9B31F85E740}"/>
    <cellStyle name="Comma 3 40" xfId="774" xr:uid="{57C45B66-FFFC-4ED3-B65C-305F1BDDB3D6}"/>
    <cellStyle name="Comma 3 41" xfId="786" xr:uid="{95ADCB11-ABB6-43D0-8CCA-72A8CF2CE8F1}"/>
    <cellStyle name="Comma 3 42" xfId="798" xr:uid="{AFC2B917-8907-44B4-B5EE-CC41201E02DB}"/>
    <cellStyle name="Comma 3 43" xfId="810" xr:uid="{D1EA8D7C-2E90-4E33-90F1-F2CD62299C41}"/>
    <cellStyle name="Comma 3 44" xfId="822" xr:uid="{4742A21B-F893-4111-8767-CDEE6455211A}"/>
    <cellStyle name="Comma 3 45" xfId="834" xr:uid="{A7FF87BF-DE62-49E6-852F-B1243E1746FF}"/>
    <cellStyle name="Comma 3 46" xfId="846" xr:uid="{2B326C31-A38D-4A84-9CED-4E616FFCB8F3}"/>
    <cellStyle name="Comma 3 47" xfId="858" xr:uid="{C97F85E6-1530-496C-AB9A-8D2A019DA961}"/>
    <cellStyle name="Comma 3 48" xfId="870" xr:uid="{126967EC-7258-425B-9103-845AAA0D815C}"/>
    <cellStyle name="Comma 3 49" xfId="882" xr:uid="{616AE430-F55D-48A7-950E-B9A47A6358E1}"/>
    <cellStyle name="Comma 3 5" xfId="74" xr:uid="{DFA0E27F-5898-42A6-8DFD-ED3EA039CE64}"/>
    <cellStyle name="Comma 3 50" xfId="894" xr:uid="{E2270EFA-B7A5-49F5-9038-D5DD86661D8B}"/>
    <cellStyle name="Comma 3 51" xfId="906" xr:uid="{42A6C7C2-4411-42E8-827A-40BBF203C02D}"/>
    <cellStyle name="Comma 3 52" xfId="918" xr:uid="{C12430D6-CA26-4EB7-9D60-9D9F68E8BFB4}"/>
    <cellStyle name="Comma 3 53" xfId="930" xr:uid="{B09A4B3D-4A38-41B3-A354-F7BD9422403D}"/>
    <cellStyle name="Comma 3 54" xfId="941" xr:uid="{6F57DA8E-934A-47B1-8A31-1BD7280DCA40}"/>
    <cellStyle name="Comma 3 55" xfId="952" xr:uid="{59A69CCD-ACDB-4004-A01C-7EBD05224446}"/>
    <cellStyle name="Comma 3 56" xfId="963" xr:uid="{7133BDBA-DC8A-4B22-8CA5-16E264EFAFEE}"/>
    <cellStyle name="Comma 3 57" xfId="973" xr:uid="{097BEB8E-868A-44DD-8995-0C0D24AE23DD}"/>
    <cellStyle name="Comma 3 58" xfId="983" xr:uid="{EB366700-4B01-4774-966B-43274B75F26C}"/>
    <cellStyle name="Comma 3 59" xfId="140" xr:uid="{4FF1EEA8-5359-4E18-9A8D-D33D7F6BCBF5}"/>
    <cellStyle name="Comma 3 6" xfId="86" xr:uid="{8510E5A3-A8DA-4445-AE16-629F563D0B81}"/>
    <cellStyle name="Comma 3 60" xfId="1075" xr:uid="{1444145D-6858-49D0-89EE-8C9846332EB7}"/>
    <cellStyle name="Comma 3 61" xfId="1032" xr:uid="{69232386-7F61-414B-AEB7-E06EDE42E1BC}"/>
    <cellStyle name="Comma 3 62" xfId="1039" xr:uid="{4012969A-A49B-4A13-B2F4-7D71D143EBDC}"/>
    <cellStyle name="Comma 3 63" xfId="1005" xr:uid="{5E4F7D4A-11E1-47B7-8890-8FA59206195E}"/>
    <cellStyle name="Comma 3 64" xfId="1053" xr:uid="{4A02EBB7-8F8B-4FE6-8C28-A01B72C1DDBB}"/>
    <cellStyle name="Comma 3 65" xfId="1001" xr:uid="{F5BA5429-D7FC-48F0-9937-EA318FE30383}"/>
    <cellStyle name="Comma 3 66" xfId="1009" xr:uid="{0C3A0EB3-5D30-4761-A7BB-D8E69A077B7E}"/>
    <cellStyle name="Comma 3 67" xfId="1007" xr:uid="{23E0D92E-6431-4EEA-A238-3D9E09E9C273}"/>
    <cellStyle name="Comma 3 68" xfId="1049" xr:uid="{C3F24A65-22B5-4687-A31E-6F794C07B348}"/>
    <cellStyle name="Comma 3 69" xfId="176" xr:uid="{22E63BBA-F0B0-4D0E-913C-6B6D71D838C6}"/>
    <cellStyle name="Comma 3 7" xfId="97" xr:uid="{D07E9486-1233-4B5D-9794-E15DD3D5DF1B}"/>
    <cellStyle name="Comma 3 70" xfId="1110" xr:uid="{EC7CE273-82B2-464F-B2AD-E47EB8A3076A}"/>
    <cellStyle name="Comma 3 71" xfId="1186" xr:uid="{97FB4C84-C503-43D0-84A8-5CC6C49A42D6}"/>
    <cellStyle name="Comma 3 72" xfId="1342" xr:uid="{186836DD-62DD-462F-9167-59C35C5FC1E7}"/>
    <cellStyle name="Comma 3 73" xfId="1427" xr:uid="{BD270B72-7842-4B76-AE1B-65D633842C08}"/>
    <cellStyle name="Comma 3 74" xfId="1513" xr:uid="{123FE0B9-1833-4BA6-A276-EC0E8BDEB175}"/>
    <cellStyle name="Comma 3 75" xfId="1598" xr:uid="{A418579F-52D8-495D-B33F-200DE2F45A56}"/>
    <cellStyle name="Comma 3 76" xfId="1683" xr:uid="{09189EAE-3FB4-4337-A385-68667138A5E4}"/>
    <cellStyle name="Comma 3 77" xfId="1716" xr:uid="{2A9196CB-C5B5-4030-8037-C29DB0404CEE}"/>
    <cellStyle name="Comma 3 78" xfId="1848" xr:uid="{26BC657B-3E3F-4476-BF14-BA6D8284688D}"/>
    <cellStyle name="Comma 3 79" xfId="1928" xr:uid="{EBF85246-1255-46CB-9F1D-D86F313155EB}"/>
    <cellStyle name="Comma 3 8" xfId="109" xr:uid="{828ACD62-FC78-441C-BDA6-29ACEDB8A7FA}"/>
    <cellStyle name="Comma 3 80" xfId="1993" xr:uid="{6B206D94-4CAE-4729-93F7-A0B1EFEABEBC}"/>
    <cellStyle name="Comma 3 81" xfId="2092" xr:uid="{F24B245F-B1FC-4DBA-918B-28760BE12D73}"/>
    <cellStyle name="Comma 3 82" xfId="2898" xr:uid="{4001C5EC-4699-45CD-AB39-E7543856151B}"/>
    <cellStyle name="Comma 3 83" xfId="3291" xr:uid="{7D77C30D-3F6E-4A21-9818-44510896EF8E}"/>
    <cellStyle name="Comma 3 84" xfId="2701" xr:uid="{48B46FF7-0871-4A58-B169-9287F31D8777}"/>
    <cellStyle name="Comma 3 85" xfId="3213" xr:uid="{101F4197-E277-400E-96C3-42FC3D0D9747}"/>
    <cellStyle name="Comma 3 86" xfId="2626" xr:uid="{067E051C-CF4C-4C53-BF77-18C507DBFF67}"/>
    <cellStyle name="Comma 3 87" xfId="3153" xr:uid="{9BABD628-14AD-4D90-852E-85E8BB5C4486}"/>
    <cellStyle name="Comma 3 88" xfId="2574" xr:uid="{223382C0-91CE-4257-83F5-0790DAD0207E}"/>
    <cellStyle name="Comma 3 89" xfId="3377" xr:uid="{A73EB752-16A3-41D6-901D-2D3CEDA2D0B4}"/>
    <cellStyle name="Comma 3 9" xfId="120" xr:uid="{C1338516-090B-48FC-80A0-4E019785976B}"/>
    <cellStyle name="Comma 3 90" xfId="3404" xr:uid="{349A6DE5-C686-426B-AD4E-727C59C17ABE}"/>
    <cellStyle name="Comma 3 91" xfId="3430" xr:uid="{6087A922-4445-4E56-A439-30335CE14859}"/>
    <cellStyle name="Comma 3 92" xfId="3446" xr:uid="{7E6F0B14-0CB3-43B8-A8DA-FB9942D4A6B0}"/>
    <cellStyle name="Comma 3 93" xfId="3467" xr:uid="{71C0E56B-CCFE-44E2-AA55-DDD44551E1E0}"/>
    <cellStyle name="Comma 3 94" xfId="3522" xr:uid="{8FF81D5B-BDB4-41E0-87B4-C9DE910197F7}"/>
    <cellStyle name="Comma 3 95" xfId="2319" xr:uid="{5C5B19F4-1065-42AC-8CE5-18C3047E415A}"/>
    <cellStyle name="Comma 3 96" xfId="3449" xr:uid="{0DEB7F54-1460-48A7-912B-A11A47266A4B}"/>
    <cellStyle name="Comma 3 97" xfId="2309" xr:uid="{3EDF7540-09A7-4C97-9636-FA427BA80FC7}"/>
    <cellStyle name="Comma 3 98" xfId="2687" xr:uid="{AF51F48D-181C-410B-B6C9-1AAE9DE192BF}"/>
    <cellStyle name="Comma 3 99" xfId="2301" xr:uid="{03CCB086-CFA2-41C6-A55C-740F695FD178}"/>
    <cellStyle name="Comma 4" xfId="18" xr:uid="{DA06C2FD-7679-4AC9-9E71-A6BEC7124A9D}"/>
    <cellStyle name="Comma 4 10" xfId="135" xr:uid="{EDA7BE95-20F1-408B-95E7-5CCC5A23E0A1}"/>
    <cellStyle name="Comma 4 10 10" xfId="4870" xr:uid="{C3323BF5-7AA4-4DC2-97B9-5FE273D9C21A}"/>
    <cellStyle name="Comma 4 10 11" xfId="5196" xr:uid="{9ACFE506-52D6-493E-A482-129E4B2F374D}"/>
    <cellStyle name="Comma 4 10 12" xfId="5521" xr:uid="{03959F7B-626A-48A4-BE3E-D6AB3E266CA8}"/>
    <cellStyle name="Comma 4 10 13" xfId="5847" xr:uid="{0BF2AF5E-DF53-4412-ADDA-E552F9FF4674}"/>
    <cellStyle name="Comma 4 10 14" xfId="6173" xr:uid="{ADB6D884-E693-4F88-A63B-E72F01481B5C}"/>
    <cellStyle name="Comma 4 10 15" xfId="6498" xr:uid="{71AAD3F9-9C0A-43EB-BCC8-8EF55FB4C488}"/>
    <cellStyle name="Comma 4 10 16" xfId="6823" xr:uid="{BA2DCCFC-E025-4DB0-ABB7-BCB17C2D839C}"/>
    <cellStyle name="Comma 4 10 17" xfId="7147" xr:uid="{053415FC-6FFC-45D4-8A16-EDF25E6A6CDC}"/>
    <cellStyle name="Comma 4 10 18" xfId="7471" xr:uid="{ADF0BF97-A3E8-46C0-83EB-88D128BFF1F9}"/>
    <cellStyle name="Comma 4 10 19" xfId="7795" xr:uid="{B93C5A83-4671-48C7-BC5F-CFF58B04F2CD}"/>
    <cellStyle name="Comma 4 10 2" xfId="2350" xr:uid="{9114B6F4-C5B5-4992-A0BA-F439989DCD48}"/>
    <cellStyle name="Comma 4 10 20" xfId="8119" xr:uid="{6CD507DA-BF07-49CA-BD1C-06AAAF172E36}"/>
    <cellStyle name="Comma 4 10 21" xfId="8443" xr:uid="{EEBF2202-0E56-4284-A6F0-9C1F2E9883C8}"/>
    <cellStyle name="Comma 4 10 22" xfId="8767" xr:uid="{5360A7C1-BB0A-4A13-A317-0AD24773C816}"/>
    <cellStyle name="Comma 4 10 23" xfId="9091" xr:uid="{8068DCB1-18C9-4830-8638-AC31682FF02C}"/>
    <cellStyle name="Comma 4 10 24" xfId="9415" xr:uid="{146FCB09-ADB9-48D1-B847-A4F33C43E5F5}"/>
    <cellStyle name="Comma 4 10 25" xfId="9739" xr:uid="{72B1CDA9-9609-46FD-B6E6-17625635D85B}"/>
    <cellStyle name="Comma 4 10 26" xfId="10063" xr:uid="{848BE3B5-9990-4295-94BD-C81D3B14AC83}"/>
    <cellStyle name="Comma 4 10 27" xfId="10387" xr:uid="{EA77D96F-06C5-4E43-9F73-15985379F554}"/>
    <cellStyle name="Comma 4 10 28" xfId="10711" xr:uid="{6518FEF5-4D74-4F59-A89B-A79356E5DFDD}"/>
    <cellStyle name="Comma 4 10 29" xfId="10976" xr:uid="{1CF49CF5-B8FB-4EA3-9EC9-49C3941EC607}"/>
    <cellStyle name="Comma 4 10 3" xfId="4173" xr:uid="{F0CCB602-D4A7-4903-9D84-A2EF7C4DB84F}"/>
    <cellStyle name="Comma 4 10 4" xfId="4408" xr:uid="{593AC1D5-6F01-4271-BF5D-D7ECF2B91F57}"/>
    <cellStyle name="Comma 4 10 5" xfId="4104" xr:uid="{6E17F89F-D502-46BA-92C6-80B947017572}"/>
    <cellStyle name="Comma 4 10 6" xfId="4477" xr:uid="{96FCBFA1-B3A9-4A80-B5E9-CE21C63BEFF3}"/>
    <cellStyle name="Comma 4 10 7" xfId="3911" xr:uid="{B8EF7B6D-CB89-4C21-976E-8CF20D7F5CC2}"/>
    <cellStyle name="Comma 4 10 8" xfId="4673" xr:uid="{97171A2E-62A3-4B9C-A299-BC1A9AF74A60}"/>
    <cellStyle name="Comma 4 10 9" xfId="3715" xr:uid="{06DAB223-5896-4B7F-B209-79F2857B02C3}"/>
    <cellStyle name="Comma 4 100" xfId="5522" xr:uid="{B95194B4-E24E-4C27-A18D-FD42C9D5ABB7}"/>
    <cellStyle name="Comma 4 101" xfId="5848" xr:uid="{DA7C1E79-66BC-4B12-8EDF-D459E2D2E85E}"/>
    <cellStyle name="Comma 4 102" xfId="6174" xr:uid="{51F15AEE-E8C6-4786-9DCF-2132A3825C7B}"/>
    <cellStyle name="Comma 4 103" xfId="6499" xr:uid="{007F22F2-2A18-40B0-8427-FB5E5ED739D6}"/>
    <cellStyle name="Comma 4 104" xfId="6824" xr:uid="{F95F5C24-76CA-499C-9C6B-72E23FED7EBB}"/>
    <cellStyle name="Comma 4 105" xfId="7148" xr:uid="{EFB9E55B-2B24-4931-829F-2647D05502F0}"/>
    <cellStyle name="Comma 4 106" xfId="7472" xr:uid="{47A7E68C-EC90-43DB-941B-6DF03DDA357B}"/>
    <cellStyle name="Comma 4 107" xfId="7796" xr:uid="{C02A192E-E44E-456C-B8A3-577C4DC6445C}"/>
    <cellStyle name="Comma 4 108" xfId="8120" xr:uid="{A871E9FA-57D4-4225-924D-F0F03875A7C0}"/>
    <cellStyle name="Comma 4 109" xfId="8444" xr:uid="{1DD04011-CC02-4036-B34C-E7CFE31C8748}"/>
    <cellStyle name="Comma 4 11" xfId="146" xr:uid="{2F6D7521-EA68-4298-A0D8-B7ED50F25F9C}"/>
    <cellStyle name="Comma 4 11 10" xfId="4869" xr:uid="{0135E493-2F4C-4FE5-939B-099E7696DBF8}"/>
    <cellStyle name="Comma 4 11 11" xfId="5195" xr:uid="{A7ABFCD5-BD33-4E75-8E33-26D3C9EB0189}"/>
    <cellStyle name="Comma 4 11 12" xfId="5520" xr:uid="{EE610E78-7EE4-4465-8F93-EF3C0385ECE9}"/>
    <cellStyle name="Comma 4 11 13" xfId="5846" xr:uid="{D62DB4A6-8E2F-4E08-8AE0-605DF1CFB142}"/>
    <cellStyle name="Comma 4 11 14" xfId="6172" xr:uid="{75CEA22A-315D-470C-A9F4-9CE54C460B9C}"/>
    <cellStyle name="Comma 4 11 15" xfId="6497" xr:uid="{C10334A0-DCE1-4548-8FDB-46523CA41C44}"/>
    <cellStyle name="Comma 4 11 16" xfId="6822" xr:uid="{813B07FB-4418-442E-913E-75FCFD4D10D9}"/>
    <cellStyle name="Comma 4 11 17" xfId="7146" xr:uid="{D4F65E36-C19E-485F-A042-14B8D96582EE}"/>
    <cellStyle name="Comma 4 11 18" xfId="7470" xr:uid="{552A7042-A389-427D-94BC-D9EF1073515E}"/>
    <cellStyle name="Comma 4 11 19" xfId="7794" xr:uid="{D8AFFA59-C9E9-4D02-A41B-CD3CEE287B21}"/>
    <cellStyle name="Comma 4 11 2" xfId="2351" xr:uid="{CA0B0F01-318D-4254-ABA6-163455806DEE}"/>
    <cellStyle name="Comma 4 11 20" xfId="8118" xr:uid="{7F2F7E79-BDE1-401A-B0C6-E8E6DB90B58C}"/>
    <cellStyle name="Comma 4 11 21" xfId="8442" xr:uid="{1425F280-2777-4B19-B973-7656171684E3}"/>
    <cellStyle name="Comma 4 11 22" xfId="8766" xr:uid="{01A655B6-BC54-4D11-8A5A-7DEAA0CA05D0}"/>
    <cellStyle name="Comma 4 11 23" xfId="9090" xr:uid="{E4F57A06-6FA8-42BC-9219-9E733A3D35B9}"/>
    <cellStyle name="Comma 4 11 24" xfId="9414" xr:uid="{20D1D924-B925-4B45-8038-141304073DDF}"/>
    <cellStyle name="Comma 4 11 25" xfId="9738" xr:uid="{462ECDFD-432B-499A-88A8-D0A3D6E4EA84}"/>
    <cellStyle name="Comma 4 11 26" xfId="10062" xr:uid="{0B023BF0-0061-4C92-AE05-B5738EB20FD6}"/>
    <cellStyle name="Comma 4 11 27" xfId="10386" xr:uid="{73F76BEF-09E8-4E55-B819-9D4252D0FB22}"/>
    <cellStyle name="Comma 4 11 28" xfId="10710" xr:uid="{C47F77D9-E3AF-4E2B-BF5D-9D4C8210A369}"/>
    <cellStyle name="Comma 4 11 29" xfId="10975" xr:uid="{EF5603B1-3146-4326-AF59-91817F79E29F}"/>
    <cellStyle name="Comma 4 11 3" xfId="4174" xr:uid="{E5F68445-2C07-44C3-8476-B21535A2BAC9}"/>
    <cellStyle name="Comma 4 11 4" xfId="4407" xr:uid="{BB0CD4B1-F85D-490B-BEE4-96A22B4761CD}"/>
    <cellStyle name="Comma 4 11 5" xfId="4105" xr:uid="{6FCC55D3-AD26-434D-B879-273BDD3D9723}"/>
    <cellStyle name="Comma 4 11 6" xfId="4476" xr:uid="{57CD6CB6-8C25-42FC-A524-DFE8255EC537}"/>
    <cellStyle name="Comma 4 11 7" xfId="3912" xr:uid="{F8B65A41-0E54-4968-8128-F3C054A63730}"/>
    <cellStyle name="Comma 4 11 8" xfId="4672" xr:uid="{EC168595-7695-4697-9875-7E584233EBE5}"/>
    <cellStyle name="Comma 4 11 9" xfId="3716" xr:uid="{EFCDBC06-A119-4405-A6DE-AED9B1F33FEA}"/>
    <cellStyle name="Comma 4 110" xfId="8768" xr:uid="{C6D29DBD-1CFD-4B45-BED2-53F5EBDA432B}"/>
    <cellStyle name="Comma 4 111" xfId="9092" xr:uid="{0CB10B49-86F4-4394-A46C-62E524C5A367}"/>
    <cellStyle name="Comma 4 112" xfId="9416" xr:uid="{3E7184DE-C924-4367-A4C1-9EE654D1CFF0}"/>
    <cellStyle name="Comma 4 113" xfId="9740" xr:uid="{0AA48D7B-EC7D-4691-A697-CD3ADA81B8BB}"/>
    <cellStyle name="Comma 4 114" xfId="10064" xr:uid="{2E719921-60DA-4F9E-8C13-4AC0527013CD}"/>
    <cellStyle name="Comma 4 115" xfId="10388" xr:uid="{34B92A15-A9C5-4B8B-8531-884088A0BEEE}"/>
    <cellStyle name="Comma 4 116" xfId="10712" xr:uid="{35078C03-99D2-449B-AFB0-376BAEAB265F}"/>
    <cellStyle name="Comma 4 117" xfId="10977" xr:uid="{BFCD59CB-CA84-4640-85CD-3DEAC67800DC}"/>
    <cellStyle name="Comma 4 118" xfId="14085" xr:uid="{5DF84327-F6EA-4D26-9A39-F55A6715318A}"/>
    <cellStyle name="Comma 4 119" xfId="14086" xr:uid="{76C72DC7-A637-4408-9E11-F5C8691DB6A3}"/>
    <cellStyle name="Comma 4 12" xfId="196" xr:uid="{80CC2A51-A7A3-4F67-A628-6B6FB4EABE59}"/>
    <cellStyle name="Comma 4 12 10" xfId="4868" xr:uid="{13B2E9BE-7A0F-4538-BF04-FDBD5A2B2476}"/>
    <cellStyle name="Comma 4 12 11" xfId="5194" xr:uid="{7938300F-399C-4BFE-AB1E-5214C1A9301A}"/>
    <cellStyle name="Comma 4 12 12" xfId="5519" xr:uid="{E7082DB9-5707-427B-9F93-E3316DFF6DCA}"/>
    <cellStyle name="Comma 4 12 13" xfId="5845" xr:uid="{49CBFFD7-44D0-4C07-A03B-BDF46BFA4C02}"/>
    <cellStyle name="Comma 4 12 14" xfId="6171" xr:uid="{A0FB8D6B-0AB7-4A13-A16E-FED3EAC9152D}"/>
    <cellStyle name="Comma 4 12 15" xfId="6496" xr:uid="{2051163C-7250-45C2-9BBD-7EA9AEF84A42}"/>
    <cellStyle name="Comma 4 12 16" xfId="6821" xr:uid="{5F931A46-D9F8-48C6-AA59-54F692A8E3B7}"/>
    <cellStyle name="Comma 4 12 17" xfId="7145" xr:uid="{F6F30E7C-5367-40C9-8678-381EBAA96A07}"/>
    <cellStyle name="Comma 4 12 18" xfId="7469" xr:uid="{C86F1169-E5C3-4230-B5F8-E6930860F129}"/>
    <cellStyle name="Comma 4 12 19" xfId="7793" xr:uid="{B5CFC7F6-CAE2-4E32-852E-504F7DBC49DB}"/>
    <cellStyle name="Comma 4 12 2" xfId="2352" xr:uid="{7A3C9B42-B961-4F42-AD1C-CE34C531D3FC}"/>
    <cellStyle name="Comma 4 12 20" xfId="8117" xr:uid="{6B4188B4-647A-4071-95E8-1DD6A2B72FD7}"/>
    <cellStyle name="Comma 4 12 21" xfId="8441" xr:uid="{4DD69FB5-763E-4573-9B7A-29AD2770A8CF}"/>
    <cellStyle name="Comma 4 12 22" xfId="8765" xr:uid="{E88674AA-1D7D-4E79-BCAB-1D9B6A95DE52}"/>
    <cellStyle name="Comma 4 12 23" xfId="9089" xr:uid="{BE0352AC-BDE8-4A8C-AD35-B1147151641B}"/>
    <cellStyle name="Comma 4 12 24" xfId="9413" xr:uid="{A4D0366D-77B6-4F50-B993-75A164B466C0}"/>
    <cellStyle name="Comma 4 12 25" xfId="9737" xr:uid="{BDF14272-6638-4EC5-9244-764561DB2AFB}"/>
    <cellStyle name="Comma 4 12 26" xfId="10061" xr:uid="{1878609A-652B-4C60-B5C8-3D295955BF8A}"/>
    <cellStyle name="Comma 4 12 27" xfId="10385" xr:uid="{622D2335-0C1E-4A8A-8E37-F61EF2D51F70}"/>
    <cellStyle name="Comma 4 12 28" xfId="10709" xr:uid="{19980824-17E2-45A3-BA85-3B2BFE782B8A}"/>
    <cellStyle name="Comma 4 12 29" xfId="10974" xr:uid="{E0C5CB9F-EB4D-4544-856C-8543C031ADA2}"/>
    <cellStyle name="Comma 4 12 3" xfId="4175" xr:uid="{A83E38F3-5DAB-43C9-A28E-771231478E5A}"/>
    <cellStyle name="Comma 4 12 4" xfId="4406" xr:uid="{D02CE946-2371-4493-8B9C-76E6A6FCDC7F}"/>
    <cellStyle name="Comma 4 12 5" xfId="4106" xr:uid="{B137CF87-575E-4901-93E0-935370DC2966}"/>
    <cellStyle name="Comma 4 12 6" xfId="4475" xr:uid="{064BAF28-C6A5-4E59-A6C3-946B2851CFD6}"/>
    <cellStyle name="Comma 4 12 7" xfId="3913" xr:uid="{733D5A97-148B-436C-B113-050236B1E06D}"/>
    <cellStyle name="Comma 4 12 8" xfId="4671" xr:uid="{AEA07BE0-9EC7-4D4E-AF68-2B0E55AC5744}"/>
    <cellStyle name="Comma 4 12 9" xfId="3717" xr:uid="{8A732E46-8F74-4484-A9E2-CE78A2D2BF90}"/>
    <cellStyle name="Comma 4 13" xfId="208" xr:uid="{64E6560F-BB64-4A7E-B8A9-587469232C0A}"/>
    <cellStyle name="Comma 4 13 10" xfId="4867" xr:uid="{BE9A66C7-96FE-47BE-93A8-EB67AC718146}"/>
    <cellStyle name="Comma 4 13 11" xfId="5193" xr:uid="{1296627F-F4E1-4E0A-A97A-40AC3F6CC65C}"/>
    <cellStyle name="Comma 4 13 12" xfId="5518" xr:uid="{0CED6B51-97D8-48B5-B7E2-27D3C9275140}"/>
    <cellStyle name="Comma 4 13 13" xfId="5844" xr:uid="{67984AAA-A4A2-492A-A7B0-C91944404F1C}"/>
    <cellStyle name="Comma 4 13 14" xfId="6170" xr:uid="{38FBAFFC-8274-402B-9393-26E0DBCDC196}"/>
    <cellStyle name="Comma 4 13 15" xfId="6495" xr:uid="{AF3D4AD4-921D-4AB5-8829-75F57CBBF6F5}"/>
    <cellStyle name="Comma 4 13 16" xfId="6820" xr:uid="{434752AE-B7B5-4600-BFCF-9487A1F07BAF}"/>
    <cellStyle name="Comma 4 13 17" xfId="7144" xr:uid="{922D37CE-520E-4551-B18D-5012E36BF233}"/>
    <cellStyle name="Comma 4 13 18" xfId="7468" xr:uid="{E137E076-9119-4222-A604-3AF2F8874C08}"/>
    <cellStyle name="Comma 4 13 19" xfId="7792" xr:uid="{87F249C5-F20E-4A95-AC28-CB658EA4A195}"/>
    <cellStyle name="Comma 4 13 2" xfId="2353" xr:uid="{165ACE1B-75EF-4F49-AD8C-089CCE64EC8C}"/>
    <cellStyle name="Comma 4 13 20" xfId="8116" xr:uid="{74B37F50-0278-4387-A5D9-E46423A327F6}"/>
    <cellStyle name="Comma 4 13 21" xfId="8440" xr:uid="{B6B9C2CC-0103-462A-80A3-22AB455123F6}"/>
    <cellStyle name="Comma 4 13 22" xfId="8764" xr:uid="{B65ECFB6-8580-4F4F-957D-D6997D8A5DB1}"/>
    <cellStyle name="Comma 4 13 23" xfId="9088" xr:uid="{557DC426-6577-4195-AEF6-066DFBCE65D3}"/>
    <cellStyle name="Comma 4 13 24" xfId="9412" xr:uid="{D086EF7F-7F30-4D26-AD42-5855E1D12AB8}"/>
    <cellStyle name="Comma 4 13 25" xfId="9736" xr:uid="{2ED968A1-0DED-424E-AE25-C501B2920701}"/>
    <cellStyle name="Comma 4 13 26" xfId="10060" xr:uid="{38D9A0ED-161C-4ED2-BDE5-874C700BB4A7}"/>
    <cellStyle name="Comma 4 13 27" xfId="10384" xr:uid="{2D161BAB-DE65-46CD-A333-AE282D303D25}"/>
    <cellStyle name="Comma 4 13 28" xfId="10708" xr:uid="{A928AB99-620D-43B3-83BE-D45705DC807C}"/>
    <cellStyle name="Comma 4 13 29" xfId="10973" xr:uid="{8BD0584F-29A2-474E-BD36-E1FD87851D23}"/>
    <cellStyle name="Comma 4 13 3" xfId="4176" xr:uid="{E671F3F5-B940-40C2-87C8-BBDB124FCA3B}"/>
    <cellStyle name="Comma 4 13 4" xfId="4405" xr:uid="{96784595-1F57-411B-9858-E283BE110931}"/>
    <cellStyle name="Comma 4 13 5" xfId="4107" xr:uid="{5755B2E0-312E-4553-8F7F-BE52CD4645CA}"/>
    <cellStyle name="Comma 4 13 6" xfId="4474" xr:uid="{9E2AD9DC-C59E-42D4-8BEC-501FF7360022}"/>
    <cellStyle name="Comma 4 13 7" xfId="3914" xr:uid="{A59FFF8E-3FFA-499D-86BA-3E38D0579113}"/>
    <cellStyle name="Comma 4 13 8" xfId="4670" xr:uid="{0EAC4D42-3FC1-453A-A746-ECAD1C9CBEC8}"/>
    <cellStyle name="Comma 4 13 9" xfId="3718" xr:uid="{B35944B9-BFEA-4124-BADD-5C00CCC1FAD3}"/>
    <cellStyle name="Comma 4 14" xfId="220" xr:uid="{46FFCAAF-1A94-45E1-B824-8BAE2C799EEE}"/>
    <cellStyle name="Comma 4 14 10" xfId="4865" xr:uid="{1C22A2A9-2417-49B2-A783-7DEF13DA5358}"/>
    <cellStyle name="Comma 4 14 11" xfId="5191" xr:uid="{FD3C05EC-6CDE-4AD8-A356-B75763D9C199}"/>
    <cellStyle name="Comma 4 14 12" xfId="5516" xr:uid="{E186074A-9CB3-450B-B7B0-6EE861C579E3}"/>
    <cellStyle name="Comma 4 14 13" xfId="5842" xr:uid="{AF856566-A3FA-4DE1-9771-CCC4260DCF6B}"/>
    <cellStyle name="Comma 4 14 14" xfId="6168" xr:uid="{081AB0F7-436B-4298-9FE1-99EB02B072E5}"/>
    <cellStyle name="Comma 4 14 15" xfId="6493" xr:uid="{2EBE40B2-5673-4F25-9747-FACBC1ED6D2C}"/>
    <cellStyle name="Comma 4 14 16" xfId="6818" xr:uid="{AF86654E-0AB5-4D6B-91DA-C46523FDB864}"/>
    <cellStyle name="Comma 4 14 17" xfId="7142" xr:uid="{CDA14FC0-CB61-44FE-A4C6-E464F04FFF89}"/>
    <cellStyle name="Comma 4 14 18" xfId="7466" xr:uid="{06221135-FE1B-471B-BB86-5802CB2095B2}"/>
    <cellStyle name="Comma 4 14 19" xfId="7790" xr:uid="{FC0EA08B-38D6-465D-B094-4168BA4D579D}"/>
    <cellStyle name="Comma 4 14 2" xfId="2354" xr:uid="{072427A5-E1CF-44EC-984F-5FBF3D64C857}"/>
    <cellStyle name="Comma 4 14 20" xfId="8114" xr:uid="{E4EE7C11-0290-4BE2-88CD-3938B661FF04}"/>
    <cellStyle name="Comma 4 14 21" xfId="8438" xr:uid="{41C7765F-F022-41B1-92DD-BB919B898086}"/>
    <cellStyle name="Comma 4 14 22" xfId="8762" xr:uid="{AF0054E8-9EF8-4034-9431-164A57BB0158}"/>
    <cellStyle name="Comma 4 14 23" xfId="9086" xr:uid="{E5327229-DD56-4DED-9E31-F07242B1C549}"/>
    <cellStyle name="Comma 4 14 24" xfId="9410" xr:uid="{76B7C1FF-2C5B-47C4-BF5C-B6123D97A0FD}"/>
    <cellStyle name="Comma 4 14 25" xfId="9734" xr:uid="{9D776A02-DEB8-4257-AF5F-5F643AFE6708}"/>
    <cellStyle name="Comma 4 14 26" xfId="10058" xr:uid="{715AC099-7E5E-4358-9DA7-22AE779E9ED2}"/>
    <cellStyle name="Comma 4 14 27" xfId="10382" xr:uid="{47F1BF3C-9066-4B51-937A-CD009CEE6241}"/>
    <cellStyle name="Comma 4 14 28" xfId="10706" xr:uid="{62DD9DEF-7193-4EC5-88A0-66D19F02EF2E}"/>
    <cellStyle name="Comma 4 14 29" xfId="10971" xr:uid="{A8B1CA2E-7371-4CE3-8253-A7C8821C3C7F}"/>
    <cellStyle name="Comma 4 14 3" xfId="4177" xr:uid="{4CFB886F-FDD7-41AC-86C8-B6DF04A77883}"/>
    <cellStyle name="Comma 4 14 4" xfId="4403" xr:uid="{01C2D385-1013-4372-B6F0-CB3A29FCFE03}"/>
    <cellStyle name="Comma 4 14 5" xfId="4109" xr:uid="{7998AB78-0C1F-4507-898D-054B87A5815D}"/>
    <cellStyle name="Comma 4 14 6" xfId="4472" xr:uid="{838779B4-939A-4B75-8327-C2A37F965B1C}"/>
    <cellStyle name="Comma 4 14 7" xfId="3916" xr:uid="{2BF7C719-C43B-4B81-B9BF-0B6AB3364E4F}"/>
    <cellStyle name="Comma 4 14 8" xfId="4668" xr:uid="{AE7423FE-56A3-44C8-8E71-F1601A5C8769}"/>
    <cellStyle name="Comma 4 14 9" xfId="3720" xr:uid="{17B5FB20-0501-4414-A34D-D970B75062BA}"/>
    <cellStyle name="Comma 4 15" xfId="232" xr:uid="{D231521E-328C-4E27-8FDE-DCF4D448DC05}"/>
    <cellStyle name="Comma 4 15 10" xfId="4864" xr:uid="{EB6D9908-BFE9-4961-960A-825CAFEAF0BE}"/>
    <cellStyle name="Comma 4 15 11" xfId="5190" xr:uid="{19CC9E97-ADB5-4D33-9BFA-80B8B4721768}"/>
    <cellStyle name="Comma 4 15 12" xfId="5515" xr:uid="{CC0E119A-B2D8-4BA6-95C6-EC05079AA7EE}"/>
    <cellStyle name="Comma 4 15 13" xfId="5841" xr:uid="{0B69173B-B639-4A40-8EA7-C1C3D5A115D9}"/>
    <cellStyle name="Comma 4 15 14" xfId="6167" xr:uid="{2D622D89-F49B-43DF-B2FA-A6EB3A70134B}"/>
    <cellStyle name="Comma 4 15 15" xfId="6492" xr:uid="{B62A24C1-2FF0-48AB-AA77-F933DFA7E3D5}"/>
    <cellStyle name="Comma 4 15 16" xfId="6817" xr:uid="{CAE5C8E3-A5A6-4853-82A6-9CAE5336ADA5}"/>
    <cellStyle name="Comma 4 15 17" xfId="7141" xr:uid="{EC7255D5-AA6D-443A-BD2C-3B81F7B6CA99}"/>
    <cellStyle name="Comma 4 15 18" xfId="7465" xr:uid="{D42F88A7-3CC0-4CE0-BFE9-1045142A36F1}"/>
    <cellStyle name="Comma 4 15 19" xfId="7789" xr:uid="{852E6E37-0562-4D5E-B5B8-3765F4B15E07}"/>
    <cellStyle name="Comma 4 15 2" xfId="2355" xr:uid="{58B53782-F290-4FD1-85C4-714D34A86CEE}"/>
    <cellStyle name="Comma 4 15 20" xfId="8113" xr:uid="{DA384A62-63ED-4167-9E3A-476C72145FE1}"/>
    <cellStyle name="Comma 4 15 21" xfId="8437" xr:uid="{3816D16C-DF1B-4702-B0D4-688CE2E4F2D6}"/>
    <cellStyle name="Comma 4 15 22" xfId="8761" xr:uid="{4425224F-E0CA-48E6-97D4-3ACF5495329C}"/>
    <cellStyle name="Comma 4 15 23" xfId="9085" xr:uid="{838C1163-1107-443A-9B2C-72A943F2F821}"/>
    <cellStyle name="Comma 4 15 24" xfId="9409" xr:uid="{EB306412-0A1D-4620-8ECB-98FD5A5BC50E}"/>
    <cellStyle name="Comma 4 15 25" xfId="9733" xr:uid="{21905842-1551-4F7A-B723-9215863A025B}"/>
    <cellStyle name="Comma 4 15 26" xfId="10057" xr:uid="{BE5BD029-BC77-4A3E-BCEA-380E495C236C}"/>
    <cellStyle name="Comma 4 15 27" xfId="10381" xr:uid="{4AAB7930-4C87-4569-B234-72FAA8833F83}"/>
    <cellStyle name="Comma 4 15 28" xfId="10705" xr:uid="{963711E3-4E16-4A46-ADCB-F09F74F3B232}"/>
    <cellStyle name="Comma 4 15 29" xfId="10970" xr:uid="{2E3114C9-9B72-4DD6-9242-BF3D63F925B4}"/>
    <cellStyle name="Comma 4 15 3" xfId="4178" xr:uid="{F2BF1521-ABDC-42BC-8BE5-3F057BDEF8EA}"/>
    <cellStyle name="Comma 4 15 4" xfId="4402" xr:uid="{FAD07A43-D8AF-4F4C-A83C-CA21C55DB18F}"/>
    <cellStyle name="Comma 4 15 5" xfId="4110" xr:uid="{A12B440F-5F73-4BAC-8D38-91CC0F36FA14}"/>
    <cellStyle name="Comma 4 15 6" xfId="4471" xr:uid="{0FF1694D-CFDC-47D3-A1B4-21F508BD7DA8}"/>
    <cellStyle name="Comma 4 15 7" xfId="3917" xr:uid="{00048D64-13EC-4795-9C7C-18A9AE40E3A2}"/>
    <cellStyle name="Comma 4 15 8" xfId="4667" xr:uid="{13CE212D-B020-4CFC-BBF8-AAA906D82641}"/>
    <cellStyle name="Comma 4 15 9" xfId="3721" xr:uid="{1E137764-9F45-4C80-A354-0AB43DDD54C8}"/>
    <cellStyle name="Comma 4 16" xfId="244" xr:uid="{18C1D8CA-EB6D-4175-AFA9-88CC5123CC02}"/>
    <cellStyle name="Comma 4 16 10" xfId="4863" xr:uid="{BB905057-E429-4DE0-88CB-619800420118}"/>
    <cellStyle name="Comma 4 16 11" xfId="5189" xr:uid="{BCF3DA21-5895-4702-A934-769257654943}"/>
    <cellStyle name="Comma 4 16 12" xfId="5514" xr:uid="{DA8B895C-72D4-4DF8-84F3-525B7F5504F3}"/>
    <cellStyle name="Comma 4 16 13" xfId="5840" xr:uid="{AFB99425-FB2D-4D71-8404-BDD6170C3AF9}"/>
    <cellStyle name="Comma 4 16 14" xfId="6166" xr:uid="{212A9358-5A41-4074-9C72-D4E429DE6478}"/>
    <cellStyle name="Comma 4 16 15" xfId="6491" xr:uid="{FD18E5FA-E20A-4AC1-B356-AFBF89BA6666}"/>
    <cellStyle name="Comma 4 16 16" xfId="6816" xr:uid="{838784DA-CF59-4B39-849A-4B700E7A1C11}"/>
    <cellStyle name="Comma 4 16 17" xfId="7140" xr:uid="{B0396571-A93F-4410-991E-C269A816FA0B}"/>
    <cellStyle name="Comma 4 16 18" xfId="7464" xr:uid="{65A5FEB7-F065-4834-8E09-0CB29C9F87F8}"/>
    <cellStyle name="Comma 4 16 19" xfId="7788" xr:uid="{CFF95AA8-80F2-4CAD-9975-996B95F02528}"/>
    <cellStyle name="Comma 4 16 2" xfId="2356" xr:uid="{2C2AD423-DEF4-4D93-85AC-A282CBB109BE}"/>
    <cellStyle name="Comma 4 16 20" xfId="8112" xr:uid="{74058510-D3B2-4407-A9D2-5868ECB31A41}"/>
    <cellStyle name="Comma 4 16 21" xfId="8436" xr:uid="{116A95ED-CA20-49E2-981C-786BA4933DB6}"/>
    <cellStyle name="Comma 4 16 22" xfId="8760" xr:uid="{F7380C2A-0D10-435B-95F8-2D7BC0D22D56}"/>
    <cellStyle name="Comma 4 16 23" xfId="9084" xr:uid="{E1B60842-BDF8-4D77-B7AD-ED41FCE6B91E}"/>
    <cellStyle name="Comma 4 16 24" xfId="9408" xr:uid="{72318217-8BB2-49FB-A5D5-DC90EBD2497A}"/>
    <cellStyle name="Comma 4 16 25" xfId="9732" xr:uid="{72367F81-FE62-4997-BA83-CFCCF3A5A86D}"/>
    <cellStyle name="Comma 4 16 26" xfId="10056" xr:uid="{F1FA3F4E-AD4C-4BF4-A771-174135D017D8}"/>
    <cellStyle name="Comma 4 16 27" xfId="10380" xr:uid="{478726D5-C5DC-4962-85FC-32F6F3A73721}"/>
    <cellStyle name="Comma 4 16 28" xfId="10704" xr:uid="{CDF41693-5664-4445-96B1-32C28868A17C}"/>
    <cellStyle name="Comma 4 16 29" xfId="10969" xr:uid="{4B77B456-CBA1-4C2D-9AFB-018EEAFF4240}"/>
    <cellStyle name="Comma 4 16 3" xfId="4179" xr:uid="{2D956F40-8117-4510-9860-CE49B35D01C2}"/>
    <cellStyle name="Comma 4 16 4" xfId="4401" xr:uid="{DE7C20D1-7930-429F-BD31-64847CD9E453}"/>
    <cellStyle name="Comma 4 16 5" xfId="4111" xr:uid="{7EA795F1-E529-4E31-A1DA-0D39A4A82A64}"/>
    <cellStyle name="Comma 4 16 6" xfId="4470" xr:uid="{8B0CF555-B790-449E-BFF6-1F395473B6ED}"/>
    <cellStyle name="Comma 4 16 7" xfId="3918" xr:uid="{28DE9208-5393-468A-9993-77751B33E027}"/>
    <cellStyle name="Comma 4 16 8" xfId="4666" xr:uid="{41E02D32-F680-4D51-9F09-92AA0E0B835E}"/>
    <cellStyle name="Comma 4 16 9" xfId="3722" xr:uid="{B675B43E-96F2-4953-8672-347EBE1EC1D5}"/>
    <cellStyle name="Comma 4 17" xfId="256" xr:uid="{D43C381C-D8A9-47E9-9BBC-AD1937023A3D}"/>
    <cellStyle name="Comma 4 17 10" xfId="4862" xr:uid="{3681CC30-A33E-474A-8D1D-AEBDE7A5600C}"/>
    <cellStyle name="Comma 4 17 11" xfId="5188" xr:uid="{DF095D45-9005-4848-BCA6-25130BA4CD6B}"/>
    <cellStyle name="Comma 4 17 12" xfId="5513" xr:uid="{C1E8EC45-AE6C-45E9-B026-41EB5B68972E}"/>
    <cellStyle name="Comma 4 17 13" xfId="5839" xr:uid="{577B0C8C-2E77-45CA-924E-0FE2B0479FDC}"/>
    <cellStyle name="Comma 4 17 14" xfId="6165" xr:uid="{74B6B776-CD39-4286-A2A4-43E17EA6AB6D}"/>
    <cellStyle name="Comma 4 17 15" xfId="6490" xr:uid="{7F4F50C2-4320-4C2E-B3A6-8A06F25C1163}"/>
    <cellStyle name="Comma 4 17 16" xfId="6815" xr:uid="{9D59BC5C-9531-431A-A4EE-FCEE31E5B911}"/>
    <cellStyle name="Comma 4 17 17" xfId="7139" xr:uid="{28766043-0F3C-4F90-BD9F-2F5A40CFEA73}"/>
    <cellStyle name="Comma 4 17 18" xfId="7463" xr:uid="{9780628F-B41C-4F6E-A507-14F4CF7FE087}"/>
    <cellStyle name="Comma 4 17 19" xfId="7787" xr:uid="{04F4BAD6-08D4-4AD9-81E8-FC00517B1632}"/>
    <cellStyle name="Comma 4 17 2" xfId="2357" xr:uid="{775CA82B-2808-47A5-9CFC-73D2C2409F87}"/>
    <cellStyle name="Comma 4 17 20" xfId="8111" xr:uid="{50661367-A74E-4A18-862D-6D1CD511886D}"/>
    <cellStyle name="Comma 4 17 21" xfId="8435" xr:uid="{9FCE2DBE-2E1F-416A-A0B0-45CBE8C993CC}"/>
    <cellStyle name="Comma 4 17 22" xfId="8759" xr:uid="{EAF7A11D-9C8A-4883-9AD9-3D44525F44A5}"/>
    <cellStyle name="Comma 4 17 23" xfId="9083" xr:uid="{31B4E58C-CAD0-4BB2-9E61-61F2043EF506}"/>
    <cellStyle name="Comma 4 17 24" xfId="9407" xr:uid="{0783FF7E-0F9A-4008-994E-EB8EA2F9E1AC}"/>
    <cellStyle name="Comma 4 17 25" xfId="9731" xr:uid="{3DDF8657-71DB-4D75-9D29-68EB785C7C65}"/>
    <cellStyle name="Comma 4 17 26" xfId="10055" xr:uid="{BDCFD502-0C65-42EA-BAC3-7D3117010E55}"/>
    <cellStyle name="Comma 4 17 27" xfId="10379" xr:uid="{661D35D5-2021-4C38-8155-16CC8CE9D553}"/>
    <cellStyle name="Comma 4 17 28" xfId="10703" xr:uid="{D36F1C60-979A-447D-8992-776DE5F20B65}"/>
    <cellStyle name="Comma 4 17 29" xfId="10968" xr:uid="{A6D17683-F990-4B7C-A267-92D22005D610}"/>
    <cellStyle name="Comma 4 17 3" xfId="4180" xr:uid="{8136F597-A4D2-49DD-A6E7-DCD7748E7A7C}"/>
    <cellStyle name="Comma 4 17 4" xfId="4400" xr:uid="{7455A522-519D-4561-BF9E-01AEC982A493}"/>
    <cellStyle name="Comma 4 17 5" xfId="4112" xr:uid="{A3FCD245-75D2-4033-9D0C-1B15D0EADE9C}"/>
    <cellStyle name="Comma 4 17 6" xfId="4469" xr:uid="{B7EC980E-0A92-4795-99B7-63953CB2A042}"/>
    <cellStyle name="Comma 4 17 7" xfId="3919" xr:uid="{2D0335A3-8FFF-409D-93B0-7B18453718CA}"/>
    <cellStyle name="Comma 4 17 8" xfId="4665" xr:uid="{9CA38624-1C03-4A11-BA87-2AFC233AFEFF}"/>
    <cellStyle name="Comma 4 17 9" xfId="3723" xr:uid="{6DA31A5E-ED16-4A12-8499-59062F98B289}"/>
    <cellStyle name="Comma 4 18" xfId="268" xr:uid="{FC9BD1A1-49EB-4785-92D8-C9AC884E23BC}"/>
    <cellStyle name="Comma 4 18 10" xfId="4861" xr:uid="{7FF05365-48B1-41CF-AEDA-FBF14F3A0715}"/>
    <cellStyle name="Comma 4 18 11" xfId="3527" xr:uid="{05CEDDDE-CC3E-4124-B9B5-29ACF3CA6940}"/>
    <cellStyle name="Comma 4 18 12" xfId="5186" xr:uid="{95516DBC-C013-4C3C-9EE8-8C059E6ED6EA}"/>
    <cellStyle name="Comma 4 18 13" xfId="5511" xr:uid="{5DB30DFE-AAB1-42FF-8767-258A64DE94CE}"/>
    <cellStyle name="Comma 4 18 14" xfId="5837" xr:uid="{C3966F34-636D-48AC-890B-FA376199D799}"/>
    <cellStyle name="Comma 4 18 15" xfId="6163" xr:uid="{7D649C05-BD26-437B-A307-FCCA878E36C9}"/>
    <cellStyle name="Comma 4 18 16" xfId="6488" xr:uid="{855C27C2-D052-4351-811A-069A2B3BB71B}"/>
    <cellStyle name="Comma 4 18 17" xfId="6813" xr:uid="{3E235219-59A6-49C4-A062-3C38EBCA5ABC}"/>
    <cellStyle name="Comma 4 18 18" xfId="7138" xr:uid="{5063F6BA-9029-4E37-8392-CA22D106ACAE}"/>
    <cellStyle name="Comma 4 18 19" xfId="7462" xr:uid="{53FF726D-4F80-4935-AFD2-48D64ED58C0C}"/>
    <cellStyle name="Comma 4 18 2" xfId="2358" xr:uid="{3FF5C7B0-F9D7-4EDE-BC68-9C0AB23D06D3}"/>
    <cellStyle name="Comma 4 18 20" xfId="7786" xr:uid="{2D025679-6795-40AC-968E-FF2BC15A0EE3}"/>
    <cellStyle name="Comma 4 18 21" xfId="8110" xr:uid="{039AD44C-E150-4368-93F2-2C25D639D627}"/>
    <cellStyle name="Comma 4 18 22" xfId="8434" xr:uid="{2A0CFF99-0FC9-43F4-A90F-CA71C81B1E87}"/>
    <cellStyle name="Comma 4 18 23" xfId="8758" xr:uid="{0D680810-04C7-4876-AC3C-68746710C3B3}"/>
    <cellStyle name="Comma 4 18 24" xfId="9082" xr:uid="{B0C90101-742F-4420-B70A-242025DC3993}"/>
    <cellStyle name="Comma 4 18 25" xfId="9406" xr:uid="{ECC5A20F-0309-486C-B0C6-116ED05B19D1}"/>
    <cellStyle name="Comma 4 18 26" xfId="9730" xr:uid="{52790A16-44FC-4582-A2D3-8B82242D223E}"/>
    <cellStyle name="Comma 4 18 27" xfId="10054" xr:uid="{6FA6A809-B93B-4857-A838-A2726BC7E78B}"/>
    <cellStyle name="Comma 4 18 28" xfId="10378" xr:uid="{CE6C8B8C-DB63-4E57-9865-165A73AA4295}"/>
    <cellStyle name="Comma 4 18 29" xfId="10702" xr:uid="{4E9F2387-428F-46A0-AF09-D1DC32CE68F3}"/>
    <cellStyle name="Comma 4 18 3" xfId="4181" xr:uid="{C42217CF-8336-4E10-BEC5-559BB61BC08E}"/>
    <cellStyle name="Comma 4 18 4" xfId="4399" xr:uid="{E34AD652-E19E-4255-B4EB-402F695D5B50}"/>
    <cellStyle name="Comma 4 18 5" xfId="4113" xr:uid="{51B79A92-21C5-402D-8853-0BC904A07CCE}"/>
    <cellStyle name="Comma 4 18 6" xfId="4468" xr:uid="{738FEB83-1E89-4868-A05D-DF9F96DB7A34}"/>
    <cellStyle name="Comma 4 18 7" xfId="3920" xr:uid="{F6A07ED0-D0A5-4181-A863-2148E5EB0DAE}"/>
    <cellStyle name="Comma 4 18 8" xfId="4664" xr:uid="{2F893406-31A6-4C35-8138-55A58A74FFF1}"/>
    <cellStyle name="Comma 4 18 9" xfId="3724" xr:uid="{37B6CF1A-1C52-433B-957F-D534726E6DAB}"/>
    <cellStyle name="Comma 4 19" xfId="280" xr:uid="{C6FE2682-EFFC-468B-82B0-627357BBD293}"/>
    <cellStyle name="Comma 4 19 10" xfId="4860" xr:uid="{BCA84F66-0746-447F-AB38-B2A40EA3D5E4}"/>
    <cellStyle name="Comma 4 19 11" xfId="3528" xr:uid="{F52A8148-A666-4216-9742-9115DC42ECEA}"/>
    <cellStyle name="Comma 4 19 12" xfId="5185" xr:uid="{A6F3A57D-084B-4403-8ECE-6A6237A00C52}"/>
    <cellStyle name="Comma 4 19 13" xfId="5510" xr:uid="{3A207234-F9BF-4AEE-9C60-EF7B98D71485}"/>
    <cellStyle name="Comma 4 19 14" xfId="5836" xr:uid="{A9384152-DAAD-41E4-8046-D41CC3BB6047}"/>
    <cellStyle name="Comma 4 19 15" xfId="6162" xr:uid="{1E4AB3A1-5AB3-491E-88BD-AEBD8CE10190}"/>
    <cellStyle name="Comma 4 19 16" xfId="6487" xr:uid="{D4D1AC47-17D5-437C-8A52-888AF0B339A4}"/>
    <cellStyle name="Comma 4 19 17" xfId="6812" xr:uid="{BDACA512-62AB-4A10-BAD0-8E4BF63DEC96}"/>
    <cellStyle name="Comma 4 19 18" xfId="7137" xr:uid="{87097592-FD1F-4874-9559-CD2BBF5D6A87}"/>
    <cellStyle name="Comma 4 19 19" xfId="7461" xr:uid="{13790140-AE82-43CE-8092-5AE689D28955}"/>
    <cellStyle name="Comma 4 19 2" xfId="2359" xr:uid="{F8DB8D2B-E0E5-4B58-924D-7A51F0219AEA}"/>
    <cellStyle name="Comma 4 19 20" xfId="7785" xr:uid="{DB09055E-0E41-4A23-B531-0B1BE89E057F}"/>
    <cellStyle name="Comma 4 19 21" xfId="8109" xr:uid="{5DDEFA66-DE04-4326-AB1E-0D91CF0A9C59}"/>
    <cellStyle name="Comma 4 19 22" xfId="8433" xr:uid="{BC8C3D95-3879-4354-92C7-3F507BF25801}"/>
    <cellStyle name="Comma 4 19 23" xfId="8757" xr:uid="{6B060287-E8C8-4187-84E8-E68D78570E07}"/>
    <cellStyle name="Comma 4 19 24" xfId="9081" xr:uid="{324D317E-B709-437D-87C9-1B6D96DFCC5E}"/>
    <cellStyle name="Comma 4 19 25" xfId="9405" xr:uid="{9CDACF9F-1B88-4B52-B84D-10E99BAA56DF}"/>
    <cellStyle name="Comma 4 19 26" xfId="9729" xr:uid="{70D805DA-D52C-418A-BB41-50A7AD71261A}"/>
    <cellStyle name="Comma 4 19 27" xfId="10053" xr:uid="{8D5347C2-0116-449A-ACBF-4912C60B1624}"/>
    <cellStyle name="Comma 4 19 28" xfId="10377" xr:uid="{F733FF24-3EE2-4A3E-BE7B-5DA99F027C95}"/>
    <cellStyle name="Comma 4 19 29" xfId="10701" xr:uid="{6E2EB161-37BD-420C-ABD8-4B3B1844C19F}"/>
    <cellStyle name="Comma 4 19 3" xfId="4182" xr:uid="{1299E664-76C5-4904-8FF2-1D7F5B637AA5}"/>
    <cellStyle name="Comma 4 19 4" xfId="4398" xr:uid="{4BFCCC53-E5B4-430C-B877-72E136F107CC}"/>
    <cellStyle name="Comma 4 19 5" xfId="4114" xr:uid="{62299347-F9CC-4B81-8E94-7CF19F5F6F22}"/>
    <cellStyle name="Comma 4 19 6" xfId="4467" xr:uid="{65C643C2-B1AB-4091-84B6-EB829410E10C}"/>
    <cellStyle name="Comma 4 19 7" xfId="3921" xr:uid="{2A1A037B-DA87-49C3-91C2-0F7E443FC747}"/>
    <cellStyle name="Comma 4 19 8" xfId="4663" xr:uid="{26501CB0-838F-43B2-91C9-3CBC91F3C00E}"/>
    <cellStyle name="Comma 4 19 9" xfId="3725" xr:uid="{90975041-FEDE-4643-81F2-FDEF4E5C9CCB}"/>
    <cellStyle name="Comma 4 2" xfId="42" xr:uid="{D870D174-7007-470C-BC2F-447E7444E906}"/>
    <cellStyle name="Comma 4 2 10" xfId="4859" xr:uid="{1EB25BC4-23D7-4DBE-82EE-9DDD2454E8F7}"/>
    <cellStyle name="Comma 4 2 11" xfId="3529" xr:uid="{0DD7A219-9E0C-4278-8FA9-B2FB057DB4E8}"/>
    <cellStyle name="Comma 4 2 12" xfId="5184" xr:uid="{C1AA10FC-8644-4EEC-BE2A-944135B22333}"/>
    <cellStyle name="Comma 4 2 13" xfId="5509" xr:uid="{06B0ADB7-509A-43DF-AE6C-F72C9385F1D7}"/>
    <cellStyle name="Comma 4 2 14" xfId="5835" xr:uid="{5AB1420D-DE89-4093-9A41-4E916DB26C4D}"/>
    <cellStyle name="Comma 4 2 15" xfId="6161" xr:uid="{0FD4F3AC-2BEA-4A98-A930-E9584523D5C9}"/>
    <cellStyle name="Comma 4 2 16" xfId="6486" xr:uid="{3E3503CC-C8BC-4490-AF8D-251AC404CB11}"/>
    <cellStyle name="Comma 4 2 17" xfId="6811" xr:uid="{07E27ADD-4CAD-4663-B22C-25EA1828A63E}"/>
    <cellStyle name="Comma 4 2 18" xfId="7136" xr:uid="{71B043EB-D509-46E8-81E6-D9480207A0B3}"/>
    <cellStyle name="Comma 4 2 19" xfId="7460" xr:uid="{0D2F85BB-3BD7-4570-80E3-C449F9AECD39}"/>
    <cellStyle name="Comma 4 2 2" xfId="2360" xr:uid="{23F0921C-C562-4904-83B0-CD87C0D6DFA2}"/>
    <cellStyle name="Comma 4 2 20" xfId="7784" xr:uid="{F8A16FCA-7C5D-4570-AFD8-F8C47C997B29}"/>
    <cellStyle name="Comma 4 2 21" xfId="8108" xr:uid="{EE789173-B530-4F17-8A2E-2B08703D6410}"/>
    <cellStyle name="Comma 4 2 22" xfId="8432" xr:uid="{2EDB373B-BC54-4BBC-A4EA-8A3829C597E6}"/>
    <cellStyle name="Comma 4 2 23" xfId="8756" xr:uid="{1BEF3C94-C8E6-46D7-9E40-5944A613E5EA}"/>
    <cellStyle name="Comma 4 2 24" xfId="9080" xr:uid="{58EC3410-E99A-4565-B4D8-4A5778D82872}"/>
    <cellStyle name="Comma 4 2 25" xfId="9404" xr:uid="{FB9F9406-6BE5-4FC1-9B8B-C65B30F401B8}"/>
    <cellStyle name="Comma 4 2 26" xfId="9728" xr:uid="{6728DE65-FCD7-4484-83E9-29AE3CDAA714}"/>
    <cellStyle name="Comma 4 2 27" xfId="10052" xr:uid="{690D90D2-627E-4236-88BA-0A4B169470F5}"/>
    <cellStyle name="Comma 4 2 28" xfId="10376" xr:uid="{F1E557C1-C69B-404F-B2CA-3147606A239C}"/>
    <cellStyle name="Comma 4 2 29" xfId="10700" xr:uid="{B9BF3ACF-8B61-4FA2-9A4F-803B6A15794B}"/>
    <cellStyle name="Comma 4 2 3" xfId="4183" xr:uid="{610ADE00-DC75-4A4D-B430-0926F8B0BC12}"/>
    <cellStyle name="Comma 4 2 4" xfId="4397" xr:uid="{57F0B24B-9566-49FF-BBBE-B72B9FF83591}"/>
    <cellStyle name="Comma 4 2 5" xfId="4115" xr:uid="{43F4F5DA-199D-44C5-973B-3F6D6673EB4C}"/>
    <cellStyle name="Comma 4 2 6" xfId="4466" xr:uid="{FBD9737F-6CEF-459E-8510-C5DF9F6E2C8D}"/>
    <cellStyle name="Comma 4 2 7" xfId="3922" xr:uid="{6F2EE449-4DB4-4973-AC74-4E0ED2873627}"/>
    <cellStyle name="Comma 4 2 8" xfId="4662" xr:uid="{7E61357F-B3B2-443C-B50E-97B9051155AA}"/>
    <cellStyle name="Comma 4 2 9" xfId="3726" xr:uid="{3F9F98A9-5B27-4C31-A63F-2EEFA22DF92E}"/>
    <cellStyle name="Comma 4 20" xfId="292" xr:uid="{75AE4EF8-48D9-4BE1-BBBB-188AF273C43B}"/>
    <cellStyle name="Comma 4 20 10" xfId="4858" xr:uid="{DCD5A23D-5CE7-4777-9CA3-90882B280429}"/>
    <cellStyle name="Comma 4 20 11" xfId="3530" xr:uid="{47360C64-37DA-4B06-8F6F-C668107091DF}"/>
    <cellStyle name="Comma 4 20 12" xfId="5183" xr:uid="{0E82A87F-6CCF-4ED2-98DA-D856FEAF02F8}"/>
    <cellStyle name="Comma 4 20 13" xfId="5508" xr:uid="{9B86B787-0F79-42C3-AF25-8F0FA5ACDE4A}"/>
    <cellStyle name="Comma 4 20 14" xfId="5834" xr:uid="{FFF2F3AC-C9CC-47B0-93DE-10761CAD8E71}"/>
    <cellStyle name="Comma 4 20 15" xfId="6160" xr:uid="{4AA43250-79AF-470C-9F98-E468E988AEC2}"/>
    <cellStyle name="Comma 4 20 16" xfId="6485" xr:uid="{4673D193-5411-492D-91C7-F64D8DF062FE}"/>
    <cellStyle name="Comma 4 20 17" xfId="6810" xr:uid="{EAD3FBC0-E9A3-4364-9A5D-A24195B89F9F}"/>
    <cellStyle name="Comma 4 20 18" xfId="7135" xr:uid="{32A796E3-2CDF-49EE-8803-6755B68080C0}"/>
    <cellStyle name="Comma 4 20 19" xfId="7459" xr:uid="{F2350389-75B5-4AF9-B475-C036AF6D368E}"/>
    <cellStyle name="Comma 4 20 2" xfId="2361" xr:uid="{C7982FD5-70B5-4989-B849-1295F26FB7A9}"/>
    <cellStyle name="Comma 4 20 20" xfId="7783" xr:uid="{6E170CF3-71E7-445D-9381-1AA225B86C23}"/>
    <cellStyle name="Comma 4 20 21" xfId="8107" xr:uid="{3682576E-A27A-4AD1-88CC-E8756AEBBEDF}"/>
    <cellStyle name="Comma 4 20 22" xfId="8431" xr:uid="{E23D9D07-C818-457E-9D0F-2356D918630B}"/>
    <cellStyle name="Comma 4 20 23" xfId="8755" xr:uid="{5C05244E-FAE1-4BC8-B10B-784DE174DDE8}"/>
    <cellStyle name="Comma 4 20 24" xfId="9079" xr:uid="{520FECC6-6508-4DF1-A45A-E2940F598A45}"/>
    <cellStyle name="Comma 4 20 25" xfId="9403" xr:uid="{AE098159-4C7D-4CA8-AB47-F5171DD3B064}"/>
    <cellStyle name="Comma 4 20 26" xfId="9727" xr:uid="{E26BF9B3-AD14-4F03-8382-30A1ED6CED5B}"/>
    <cellStyle name="Comma 4 20 27" xfId="10051" xr:uid="{5D5A366E-E65F-4CDD-B238-15275A19F475}"/>
    <cellStyle name="Comma 4 20 28" xfId="10375" xr:uid="{CC7718FE-5271-4AC8-A2F4-36C9318D400D}"/>
    <cellStyle name="Comma 4 20 29" xfId="10699" xr:uid="{3DAD51DC-578B-4F51-B65D-EF0C2DCD7F00}"/>
    <cellStyle name="Comma 4 20 3" xfId="4184" xr:uid="{B123A54A-EEE3-434C-AAEC-E661412D80BD}"/>
    <cellStyle name="Comma 4 20 4" xfId="4396" xr:uid="{D67EEC0C-2967-4D78-AAE2-00214583518E}"/>
    <cellStyle name="Comma 4 20 5" xfId="4116" xr:uid="{F95993D0-F33E-44E4-A454-EAFE58CB36A8}"/>
    <cellStyle name="Comma 4 20 6" xfId="4465" xr:uid="{77E05BD1-AA19-4D88-9E3A-7B2470BEC981}"/>
    <cellStyle name="Comma 4 20 7" xfId="3923" xr:uid="{D7401214-10F9-484D-9571-1A6F9E5FFEC1}"/>
    <cellStyle name="Comma 4 20 8" xfId="4661" xr:uid="{0A303D5C-E85F-4FA6-9788-DB717BEDD6E4}"/>
    <cellStyle name="Comma 4 20 9" xfId="3727" xr:uid="{7BE86299-94FD-424A-A79F-C65067D2CBA7}"/>
    <cellStyle name="Comma 4 21" xfId="304" xr:uid="{BBF3B711-72C0-4CB7-8491-37E49A578604}"/>
    <cellStyle name="Comma 4 21 10" xfId="4857" xr:uid="{C146CFD1-C11A-41DF-9083-B5EF9F2A5000}"/>
    <cellStyle name="Comma 4 21 11" xfId="3531" xr:uid="{B6785CE9-36BA-4DE2-BB25-E05E93237145}"/>
    <cellStyle name="Comma 4 21 12" xfId="5182" xr:uid="{26AAEBBA-E5C4-4B80-88B0-EFA137848D02}"/>
    <cellStyle name="Comma 4 21 13" xfId="5507" xr:uid="{2F4DFD4C-99DC-4024-8C59-2CFA6050383C}"/>
    <cellStyle name="Comma 4 21 14" xfId="5833" xr:uid="{30161E30-3306-4BE6-87C8-04E2633FBE17}"/>
    <cellStyle name="Comma 4 21 15" xfId="6159" xr:uid="{CA858B4A-7CD5-4A23-9ACE-90C4305775B8}"/>
    <cellStyle name="Comma 4 21 16" xfId="6484" xr:uid="{B0F74E08-D11E-47D7-B5FA-04D0AD07F632}"/>
    <cellStyle name="Comma 4 21 17" xfId="6809" xr:uid="{73254ADB-9253-42E6-A3A2-05A91785621C}"/>
    <cellStyle name="Comma 4 21 18" xfId="7134" xr:uid="{EF81C3FD-B857-4BED-A730-F4ABA558FD1E}"/>
    <cellStyle name="Comma 4 21 19" xfId="7458" xr:uid="{3731FAA6-30B5-40F8-B8ED-DBF4A09284D3}"/>
    <cellStyle name="Comma 4 21 2" xfId="2362" xr:uid="{1DBEADD4-FC89-4271-96F5-30E20A53E31C}"/>
    <cellStyle name="Comma 4 21 20" xfId="7782" xr:uid="{70E4971B-B14A-4DA0-8DA9-15E2703339A1}"/>
    <cellStyle name="Comma 4 21 21" xfId="8106" xr:uid="{FB758FA1-8192-4BB3-AD50-A2D23D6F2CE9}"/>
    <cellStyle name="Comma 4 21 22" xfId="8430" xr:uid="{4FDD22E7-C881-4C7D-B3C1-F2976E2826D1}"/>
    <cellStyle name="Comma 4 21 23" xfId="8754" xr:uid="{E31830D5-F29B-4B77-85FB-B8D97FCE278D}"/>
    <cellStyle name="Comma 4 21 24" xfId="9078" xr:uid="{61A87142-215E-403B-A817-2B7B14778E42}"/>
    <cellStyle name="Comma 4 21 25" xfId="9402" xr:uid="{DBB58D18-CF4F-4F71-8D0C-CBC4053E1D7A}"/>
    <cellStyle name="Comma 4 21 26" xfId="9726" xr:uid="{90D23669-3903-4711-BF3D-10E960AD26FF}"/>
    <cellStyle name="Comma 4 21 27" xfId="10050" xr:uid="{BC7132F1-07BA-4DD7-A097-5825F9C1FBA6}"/>
    <cellStyle name="Comma 4 21 28" xfId="10374" xr:uid="{7DB92E28-D3DA-4218-AF0F-FEB08E599451}"/>
    <cellStyle name="Comma 4 21 29" xfId="10698" xr:uid="{DBF487DC-4E76-4973-A9FE-022D13ED5E0E}"/>
    <cellStyle name="Comma 4 21 3" xfId="4185" xr:uid="{B72F02CA-7959-4B52-B806-1B3064D213EF}"/>
    <cellStyle name="Comma 4 21 4" xfId="4395" xr:uid="{2D9A8F48-F621-4652-A7FA-F5B80854749E}"/>
    <cellStyle name="Comma 4 21 5" xfId="4117" xr:uid="{3938FB70-3B38-4F8D-A72B-E927264B6F5F}"/>
    <cellStyle name="Comma 4 21 6" xfId="4464" xr:uid="{FF89A5B6-5ED4-4C1B-94CA-525F4F0BCBC0}"/>
    <cellStyle name="Comma 4 21 7" xfId="3924" xr:uid="{2B09B657-A6C8-4651-AC61-BCBFA36AF7F3}"/>
    <cellStyle name="Comma 4 21 8" xfId="4660" xr:uid="{97AB37F1-9879-4C30-874E-BB1A3158DD9D}"/>
    <cellStyle name="Comma 4 21 9" xfId="3728" xr:uid="{B177CCE6-578D-473E-B04D-0A62D5EF7931}"/>
    <cellStyle name="Comma 4 22" xfId="316" xr:uid="{43DBF6C4-C277-42CE-A984-89885B06F980}"/>
    <cellStyle name="Comma 4 22 10" xfId="4856" xr:uid="{0857D4B3-B4FB-4A19-88C0-7D5C6431396E}"/>
    <cellStyle name="Comma 4 22 11" xfId="3532" xr:uid="{A9386EB1-39DD-40B3-8F3C-8DB98F95B372}"/>
    <cellStyle name="Comma 4 22 12" xfId="5181" xr:uid="{6B0D93C9-0B85-4E5A-A3FC-B3F8A5FE5EEA}"/>
    <cellStyle name="Comma 4 22 13" xfId="5506" xr:uid="{93FB0427-F61B-4671-AE69-032689271AE6}"/>
    <cellStyle name="Comma 4 22 14" xfId="5832" xr:uid="{C7B4DF93-34BC-448D-970B-6AA4FFF8BEB5}"/>
    <cellStyle name="Comma 4 22 15" xfId="6158" xr:uid="{136A4E93-9937-4B5F-B6B1-64DE586E06D1}"/>
    <cellStyle name="Comma 4 22 16" xfId="6483" xr:uid="{D110F7C8-BAB0-48AD-8265-435301F17DED}"/>
    <cellStyle name="Comma 4 22 17" xfId="6808" xr:uid="{F275C622-EBB7-434F-B1BA-8B8A69E33015}"/>
    <cellStyle name="Comma 4 22 18" xfId="7133" xr:uid="{86408728-8473-4EA9-B1DB-F36124285D16}"/>
    <cellStyle name="Comma 4 22 19" xfId="7457" xr:uid="{3DB10E2A-0F29-40F0-9BF5-30FBF5EC351C}"/>
    <cellStyle name="Comma 4 22 2" xfId="2363" xr:uid="{770C0373-F0F3-444A-A718-5725DD932321}"/>
    <cellStyle name="Comma 4 22 20" xfId="7781" xr:uid="{2335F87A-3A4D-4FEC-AB35-A880CDBF438C}"/>
    <cellStyle name="Comma 4 22 21" xfId="8105" xr:uid="{F6DAB9DC-B861-477E-AA0C-5C737194A69C}"/>
    <cellStyle name="Comma 4 22 22" xfId="8429" xr:uid="{8B31D1E3-FED4-4AE1-8A39-2BAB8194B31D}"/>
    <cellStyle name="Comma 4 22 23" xfId="8753" xr:uid="{2FC3090D-3C4A-4345-90BA-517BDADDEC7E}"/>
    <cellStyle name="Comma 4 22 24" xfId="9077" xr:uid="{4A5F265E-FB20-471B-B9FF-8A25FF6C94BD}"/>
    <cellStyle name="Comma 4 22 25" xfId="9401" xr:uid="{CC68299A-B14C-40B9-84DC-CAF3C0AED376}"/>
    <cellStyle name="Comma 4 22 26" xfId="9725" xr:uid="{67D691A7-2EFF-4925-AA6D-0F87E0BD1CE7}"/>
    <cellStyle name="Comma 4 22 27" xfId="10049" xr:uid="{74289D08-449B-4C12-9ED7-30B40F796E9A}"/>
    <cellStyle name="Comma 4 22 28" xfId="10373" xr:uid="{141AD1E3-A20E-4E31-9AC8-A3E5F048106A}"/>
    <cellStyle name="Comma 4 22 29" xfId="10697" xr:uid="{C9C2ED64-C834-4BD3-93D6-5AEC4F188C0D}"/>
    <cellStyle name="Comma 4 22 3" xfId="4186" xr:uid="{86264D57-9E40-4580-A536-DD9A641534C1}"/>
    <cellStyle name="Comma 4 22 4" xfId="4394" xr:uid="{ABD69FA6-DFA7-4547-860C-F1CEA066F99F}"/>
    <cellStyle name="Comma 4 22 5" xfId="4118" xr:uid="{255DC534-4C4E-4FC6-AB74-EF400EFF4346}"/>
    <cellStyle name="Comma 4 22 6" xfId="4463" xr:uid="{1C702D13-BB33-4E6D-87FC-39CEDE2F8069}"/>
    <cellStyle name="Comma 4 22 7" xfId="3925" xr:uid="{488EE016-29A8-4787-8DE7-86376B481BBE}"/>
    <cellStyle name="Comma 4 22 8" xfId="4659" xr:uid="{9D540BA5-3DB2-4F43-96E2-39498A1322D1}"/>
    <cellStyle name="Comma 4 22 9" xfId="3729" xr:uid="{CCA6F47E-A3F7-4FBC-9FA2-C4B322775157}"/>
    <cellStyle name="Comma 4 23" xfId="327" xr:uid="{07D42A08-85B1-4EC0-9F23-B2FACE323FA6}"/>
    <cellStyle name="Comma 4 23 10" xfId="4855" xr:uid="{CA7D147E-EA54-4F69-8A78-605063B295D8}"/>
    <cellStyle name="Comma 4 23 11" xfId="3533" xr:uid="{926E0B08-AAB7-4852-BDE1-1711AE185173}"/>
    <cellStyle name="Comma 4 23 12" xfId="5180" xr:uid="{49C6C6CA-91DB-4845-83BA-52E4FFA3690D}"/>
    <cellStyle name="Comma 4 23 13" xfId="5505" xr:uid="{7C9C8555-52FE-42BF-9817-87D833F67ABD}"/>
    <cellStyle name="Comma 4 23 14" xfId="5831" xr:uid="{92F5B60A-74E9-4919-AF3A-C1CC58220421}"/>
    <cellStyle name="Comma 4 23 15" xfId="6157" xr:uid="{4FBB930D-9429-4473-A028-2A9D7EF45354}"/>
    <cellStyle name="Comma 4 23 16" xfId="6482" xr:uid="{C40559AB-6464-4B1C-9371-6CBF8DCEF346}"/>
    <cellStyle name="Comma 4 23 17" xfId="6807" xr:uid="{028E9CC0-10CF-4239-81E1-B7AB44B751BD}"/>
    <cellStyle name="Comma 4 23 18" xfId="7132" xr:uid="{50F55417-C8A4-44DB-A6BA-F24209F43A57}"/>
    <cellStyle name="Comma 4 23 19" xfId="7456" xr:uid="{59C1052E-8C2F-413A-8110-AE38D2DE1466}"/>
    <cellStyle name="Comma 4 23 2" xfId="2364" xr:uid="{F12B3A29-DE50-42A5-A23D-C3734DA9E037}"/>
    <cellStyle name="Comma 4 23 20" xfId="7780" xr:uid="{0873A050-1D53-42A0-B8FE-65DB0975D515}"/>
    <cellStyle name="Comma 4 23 21" xfId="8104" xr:uid="{5ACDFB27-6A49-40FA-BD9F-2EAC6272EAA2}"/>
    <cellStyle name="Comma 4 23 22" xfId="8428" xr:uid="{ABD2F03E-A6CE-452E-B8B5-D02DBCC4FCA4}"/>
    <cellStyle name="Comma 4 23 23" xfId="8752" xr:uid="{95DAFC07-7E3D-495E-9865-DF4E06A7C163}"/>
    <cellStyle name="Comma 4 23 24" xfId="9076" xr:uid="{CAAE721A-AE8F-44CC-A8F8-2301280C9CF3}"/>
    <cellStyle name="Comma 4 23 25" xfId="9400" xr:uid="{8C0078E4-978C-4398-945D-45C1C9F8F548}"/>
    <cellStyle name="Comma 4 23 26" xfId="9724" xr:uid="{4C9195BA-2746-43CC-AC39-62C4D83A6032}"/>
    <cellStyle name="Comma 4 23 27" xfId="10048" xr:uid="{E31CA169-169D-4BD3-A7C1-25A9FCDB4700}"/>
    <cellStyle name="Comma 4 23 28" xfId="10372" xr:uid="{E5AA8F97-70FD-4147-93B7-F0EFAC2FC9EA}"/>
    <cellStyle name="Comma 4 23 29" xfId="10696" xr:uid="{C1D31382-2D25-463D-B8EC-CBB2E07AC45E}"/>
    <cellStyle name="Comma 4 23 3" xfId="4187" xr:uid="{2816131F-B680-4D9E-BAD9-293BCD964133}"/>
    <cellStyle name="Comma 4 23 4" xfId="4393" xr:uid="{2A7E8007-2917-4C57-BF50-B1F0FE76D00D}"/>
    <cellStyle name="Comma 4 23 5" xfId="4119" xr:uid="{621790CB-D171-4B00-8C50-84E78871C73A}"/>
    <cellStyle name="Comma 4 23 6" xfId="4462" xr:uid="{1CE7188D-C72E-4C11-A8E2-8050B6C554F3}"/>
    <cellStyle name="Comma 4 23 7" xfId="3926" xr:uid="{C5D73F84-CFF5-4A1D-ADF9-A01C8C0AC663}"/>
    <cellStyle name="Comma 4 23 8" xfId="4658" xr:uid="{E975D6F5-DC31-4061-B031-97E3EE04FFE7}"/>
    <cellStyle name="Comma 4 23 9" xfId="3730" xr:uid="{79B990B3-E59B-43E6-BFAF-084AAB78ED72}"/>
    <cellStyle name="Comma 4 24" xfId="339" xr:uid="{FCEB67AE-FCF9-4ADE-9DA5-D3653D802F90}"/>
    <cellStyle name="Comma 4 24 10" xfId="4853" xr:uid="{96F6F036-937B-4DAE-985C-B6F4D5758C6A}"/>
    <cellStyle name="Comma 4 24 11" xfId="3535" xr:uid="{3A5538F6-76B2-416C-83B4-4BED761B2A5B}"/>
    <cellStyle name="Comma 4 24 12" xfId="5178" xr:uid="{35497476-10D5-42A8-944A-8EAA907C5F51}"/>
    <cellStyle name="Comma 4 24 13" xfId="5503" xr:uid="{DA9473E8-9D60-46F1-A8CA-064ECE7BD190}"/>
    <cellStyle name="Comma 4 24 14" xfId="5829" xr:uid="{51052E0B-8A54-4BC8-A794-C20F7301EAFB}"/>
    <cellStyle name="Comma 4 24 15" xfId="6155" xr:uid="{40E55689-60A9-4C11-8A71-39FEA6D280D0}"/>
    <cellStyle name="Comma 4 24 16" xfId="6480" xr:uid="{8458CCC2-5AE5-4CE3-96F0-B8F9E7B7711F}"/>
    <cellStyle name="Comma 4 24 17" xfId="6805" xr:uid="{493D1B94-87B9-483E-9D61-3581F035DEDA}"/>
    <cellStyle name="Comma 4 24 18" xfId="7130" xr:uid="{0F3A3D29-1C88-4867-A58C-4B45D191900E}"/>
    <cellStyle name="Comma 4 24 19" xfId="7454" xr:uid="{FC493E3F-D01B-4F83-BD6E-0D969E565C0E}"/>
    <cellStyle name="Comma 4 24 2" xfId="2365" xr:uid="{045C34E6-5AA9-434F-87B6-A339033197C4}"/>
    <cellStyle name="Comma 4 24 20" xfId="7778" xr:uid="{46254C31-9B48-4606-A1C5-26A203A8A12A}"/>
    <cellStyle name="Comma 4 24 21" xfId="8102" xr:uid="{0260B20D-CA65-4226-BF2F-18A6AF605A33}"/>
    <cellStyle name="Comma 4 24 22" xfId="8426" xr:uid="{DBACACDF-6338-4405-9D9E-C7FC8800E482}"/>
    <cellStyle name="Comma 4 24 23" xfId="8750" xr:uid="{57C7B64F-D051-4CFD-91BE-707B83C6A230}"/>
    <cellStyle name="Comma 4 24 24" xfId="9074" xr:uid="{F75347D8-43D9-4679-A3BF-4CDB50031B55}"/>
    <cellStyle name="Comma 4 24 25" xfId="9398" xr:uid="{FB9CE51E-4691-4DAE-8378-A636CF75E7A3}"/>
    <cellStyle name="Comma 4 24 26" xfId="9722" xr:uid="{9278AE09-36FD-4263-8E34-0AD5942F5681}"/>
    <cellStyle name="Comma 4 24 27" xfId="10046" xr:uid="{B28FD75D-1088-47E6-8DA9-AEDAC510FC81}"/>
    <cellStyle name="Comma 4 24 28" xfId="10370" xr:uid="{3319125A-7CBA-4C3F-A846-AF13539B0BE8}"/>
    <cellStyle name="Comma 4 24 29" xfId="10694" xr:uid="{560F70F0-9BC4-4DD9-9718-A061934057A2}"/>
    <cellStyle name="Comma 4 24 3" xfId="4188" xr:uid="{A8DC6EEA-00E8-49FC-83A8-6FCF37BC738F}"/>
    <cellStyle name="Comma 4 24 4" xfId="4392" xr:uid="{A5694682-A646-44C9-B859-8B5AE67F7634}"/>
    <cellStyle name="Comma 4 24 5" xfId="4120" xr:uid="{DB080D8B-0842-415B-A3BE-51801F9C8118}"/>
    <cellStyle name="Comma 4 24 6" xfId="4461" xr:uid="{3E989A92-4165-4043-8D8C-F5CF207F6FA6}"/>
    <cellStyle name="Comma 4 24 7" xfId="3927" xr:uid="{0B62F9D7-286B-4DF3-8D6F-3F4D7A924962}"/>
    <cellStyle name="Comma 4 24 8" xfId="4657" xr:uid="{AA098A3F-CB93-4FD2-86B0-E4F709FFE554}"/>
    <cellStyle name="Comma 4 24 9" xfId="3731" xr:uid="{A7544AE3-A7D0-43AA-A582-31EFD293DB8F}"/>
    <cellStyle name="Comma 4 25" xfId="351" xr:uid="{C1160DA5-DF13-4EEE-AB57-ED52A3C08904}"/>
    <cellStyle name="Comma 4 25 10" xfId="4852" xr:uid="{EF4AA622-035B-41CD-BDBF-4D2F24420C6A}"/>
    <cellStyle name="Comma 4 25 11" xfId="3536" xr:uid="{E3509CA4-476D-4FC1-8ADD-51AED8A2F4D4}"/>
    <cellStyle name="Comma 4 25 12" xfId="5177" xr:uid="{9BBFB1EC-C894-4281-9265-683503894B0B}"/>
    <cellStyle name="Comma 4 25 13" xfId="5502" xr:uid="{2D1D86C4-D66A-4034-8DD4-912246D8AFEC}"/>
    <cellStyle name="Comma 4 25 14" xfId="5828" xr:uid="{571C5102-188F-44A6-A3C8-783B1C3CB17D}"/>
    <cellStyle name="Comma 4 25 15" xfId="6154" xr:uid="{9CC6B84C-196F-4F43-B8C4-8BAA2BA5BBB0}"/>
    <cellStyle name="Comma 4 25 16" xfId="6479" xr:uid="{5DC7B99E-95FF-4DFC-AD12-CB6BAF00176A}"/>
    <cellStyle name="Comma 4 25 17" xfId="6804" xr:uid="{7A802E8A-12B6-4B36-9BE4-55CFA8AE09A0}"/>
    <cellStyle name="Comma 4 25 18" xfId="7129" xr:uid="{1EAAB13C-135B-400F-BB9D-693961CAB8A9}"/>
    <cellStyle name="Comma 4 25 19" xfId="7453" xr:uid="{7D8737E7-32A3-429E-B344-E3BD55FBFAB1}"/>
    <cellStyle name="Comma 4 25 2" xfId="2366" xr:uid="{DDD50823-B465-4CAA-9669-EA47E9929BDB}"/>
    <cellStyle name="Comma 4 25 20" xfId="7777" xr:uid="{241817DE-9741-4B20-97F2-8FBD92ACD4F0}"/>
    <cellStyle name="Comma 4 25 21" xfId="8101" xr:uid="{941D709F-999A-4455-8A3D-B99670FDE922}"/>
    <cellStyle name="Comma 4 25 22" xfId="8425" xr:uid="{D22DAAE1-EAFE-4B78-8A2F-D971CAE69789}"/>
    <cellStyle name="Comma 4 25 23" xfId="8749" xr:uid="{90CA0972-1B14-4E5D-A021-0BD5D1F602FD}"/>
    <cellStyle name="Comma 4 25 24" xfId="9073" xr:uid="{2BEC10CF-1E57-472C-A5A1-38878D1BA36D}"/>
    <cellStyle name="Comma 4 25 25" xfId="9397" xr:uid="{15C971D9-AA49-4A4D-B7C3-541FC351C753}"/>
    <cellStyle name="Comma 4 25 26" xfId="9721" xr:uid="{AA4F452E-A642-48C0-B50F-BB706D8647F1}"/>
    <cellStyle name="Comma 4 25 27" xfId="10045" xr:uid="{3AD22217-61EE-4E80-AF4C-ED56A3D9A100}"/>
    <cellStyle name="Comma 4 25 28" xfId="10369" xr:uid="{D905514F-95DD-4409-8F25-A59BD9C575AB}"/>
    <cellStyle name="Comma 4 25 29" xfId="10693" xr:uid="{6309BE58-E663-4467-BBA6-8F06BFA54E7D}"/>
    <cellStyle name="Comma 4 25 3" xfId="4189" xr:uid="{623AD54C-EBE4-4C97-9EF9-FA98639ECE23}"/>
    <cellStyle name="Comma 4 25 4" xfId="4391" xr:uid="{4CCFFE49-2799-42FA-8BCC-C1AF9C9F3E00}"/>
    <cellStyle name="Comma 4 25 5" xfId="4121" xr:uid="{A602CD41-8170-42E1-9B48-34E5B88B276A}"/>
    <cellStyle name="Comma 4 25 6" xfId="4460" xr:uid="{57BE6993-BB20-420B-AAAE-DC8E8EB50B4A}"/>
    <cellStyle name="Comma 4 25 7" xfId="3928" xr:uid="{E85DA008-38B9-4B62-99B6-54B6B4E39A01}"/>
    <cellStyle name="Comma 4 25 8" xfId="4656" xr:uid="{275575D2-8AC6-401D-93C3-334ACAC51BA6}"/>
    <cellStyle name="Comma 4 25 9" xfId="3732" xr:uid="{1DCE64C2-4D52-418C-ACAA-36B3772B435E}"/>
    <cellStyle name="Comma 4 26" xfId="363" xr:uid="{0F32719C-5B6A-48FC-A3FB-06844AF01399}"/>
    <cellStyle name="Comma 4 26 10" xfId="4851" xr:uid="{AA78D501-74E0-4510-870B-523EFC197636}"/>
    <cellStyle name="Comma 4 26 11" xfId="3537" xr:uid="{35A0B617-E657-4C71-94C1-04AA98B84F5F}"/>
    <cellStyle name="Comma 4 26 12" xfId="5176" xr:uid="{93746020-1ABA-4EFC-9366-297F04FDFE7B}"/>
    <cellStyle name="Comma 4 26 13" xfId="5501" xr:uid="{F76386FC-4EEA-4972-9BC5-7B97B508EA1D}"/>
    <cellStyle name="Comma 4 26 14" xfId="5827" xr:uid="{78C2C9D0-0B18-4AC4-96EF-5E8D8665D163}"/>
    <cellStyle name="Comma 4 26 15" xfId="6153" xr:uid="{E05E352D-BEB4-4FD3-90C1-68C7C9FACF2C}"/>
    <cellStyle name="Comma 4 26 16" xfId="6478" xr:uid="{3B8F220D-BC8E-412F-81C5-E47D830B9404}"/>
    <cellStyle name="Comma 4 26 17" xfId="6803" xr:uid="{F497192F-C6DE-420E-B70F-037BC2103BC9}"/>
    <cellStyle name="Comma 4 26 18" xfId="7128" xr:uid="{7AFB8D80-D825-4F9F-B9AD-C23AC77008A6}"/>
    <cellStyle name="Comma 4 26 19" xfId="7452" xr:uid="{0D731135-0414-46AB-86A8-8A7F322E7539}"/>
    <cellStyle name="Comma 4 26 2" xfId="2367" xr:uid="{FB718C09-E800-43B7-ADD3-5A6D3744EC12}"/>
    <cellStyle name="Comma 4 26 20" xfId="7776" xr:uid="{DE9C1394-77CD-4495-B9D5-F3029E3CBF25}"/>
    <cellStyle name="Comma 4 26 21" xfId="8100" xr:uid="{38969E78-75AB-47CD-B817-39B4ED576F3F}"/>
    <cellStyle name="Comma 4 26 22" xfId="8424" xr:uid="{9F959804-9D61-44C1-B023-8AA39753E3DF}"/>
    <cellStyle name="Comma 4 26 23" xfId="8748" xr:uid="{00F9B784-6114-47A6-9C1B-DB5C5ACD8EFC}"/>
    <cellStyle name="Comma 4 26 24" xfId="9072" xr:uid="{5DBEE353-A8A8-4E24-8740-BC186ADDBEF3}"/>
    <cellStyle name="Comma 4 26 25" xfId="9396" xr:uid="{609F469A-8C8E-4131-86E6-ED77027F4D55}"/>
    <cellStyle name="Comma 4 26 26" xfId="9720" xr:uid="{6D252911-6F9A-4295-8F30-F7554D66C7A9}"/>
    <cellStyle name="Comma 4 26 27" xfId="10044" xr:uid="{1BBCF33B-AAD4-4898-8575-6DCE2CBB8D7D}"/>
    <cellStyle name="Comma 4 26 28" xfId="10368" xr:uid="{98892D14-D2B0-42E0-891D-1F92370F672D}"/>
    <cellStyle name="Comma 4 26 29" xfId="10692" xr:uid="{AFC369D8-05F1-4266-AC0F-F8D286E66766}"/>
    <cellStyle name="Comma 4 26 3" xfId="4190" xr:uid="{3E4A374E-180F-47B3-AA95-1C5A40540DB5}"/>
    <cellStyle name="Comma 4 26 4" xfId="4390" xr:uid="{277CC2B5-8E6A-4E7E-9C29-66FFA649FE58}"/>
    <cellStyle name="Comma 4 26 5" xfId="4122" xr:uid="{96D120F7-1844-4392-8219-0BA9F5764EE6}"/>
    <cellStyle name="Comma 4 26 6" xfId="4459" xr:uid="{D57B7CFC-1EA5-4237-AC17-C5A6F8B84A19}"/>
    <cellStyle name="Comma 4 26 7" xfId="3929" xr:uid="{30D5D89E-9C82-41DB-8220-0630C1659A76}"/>
    <cellStyle name="Comma 4 26 8" xfId="4655" xr:uid="{DADD1CAD-6D7D-42E9-A671-552699E96CFE}"/>
    <cellStyle name="Comma 4 26 9" xfId="3733" xr:uid="{A360C7B7-1E03-4345-A2E6-C11E801F5133}"/>
    <cellStyle name="Comma 4 27" xfId="374" xr:uid="{F723F73F-EE16-4E63-99B4-2CE2E8FDF9B8}"/>
    <cellStyle name="Comma 4 27 10" xfId="4850" xr:uid="{C8612FA2-1491-4A55-95AE-D3C82A6AA291}"/>
    <cellStyle name="Comma 4 27 11" xfId="3538" xr:uid="{BADD4258-0091-47F7-93FC-E251FECD93E4}"/>
    <cellStyle name="Comma 4 27 12" xfId="5175" xr:uid="{6192F6F5-2FBF-4909-9C45-E79960761310}"/>
    <cellStyle name="Comma 4 27 13" xfId="5500" xr:uid="{1ADB51E4-B7D7-4046-B6AB-271A7349FAEF}"/>
    <cellStyle name="Comma 4 27 14" xfId="5826" xr:uid="{EDF174B1-825E-4AA8-B59E-8F6D7791C140}"/>
    <cellStyle name="Comma 4 27 15" xfId="6152" xr:uid="{55D7DC32-793E-4A7F-9EFD-CA3320BB9182}"/>
    <cellStyle name="Comma 4 27 16" xfId="6477" xr:uid="{DFBC19C3-1AFA-4621-A1A9-4BA5D59515E0}"/>
    <cellStyle name="Comma 4 27 17" xfId="6802" xr:uid="{0D78A1F9-C28E-4838-BA6E-FCE09F950767}"/>
    <cellStyle name="Comma 4 27 18" xfId="7127" xr:uid="{0A67ED39-D12B-4916-973D-C191CB4C5412}"/>
    <cellStyle name="Comma 4 27 19" xfId="7451" xr:uid="{BC648D89-1CA3-44E0-89FB-CC8E4E5D8D58}"/>
    <cellStyle name="Comma 4 27 2" xfId="2368" xr:uid="{74BB84DC-58B4-4244-A18B-605CE7681ABA}"/>
    <cellStyle name="Comma 4 27 20" xfId="7775" xr:uid="{1E8887D4-621E-409B-A689-07C7FC1BCED2}"/>
    <cellStyle name="Comma 4 27 21" xfId="8099" xr:uid="{448184BB-1F79-4956-9FC4-A36649488A59}"/>
    <cellStyle name="Comma 4 27 22" xfId="8423" xr:uid="{DAA71C6A-9812-4E87-B3AE-964152187E8B}"/>
    <cellStyle name="Comma 4 27 23" xfId="8747" xr:uid="{DE560749-04F2-4846-9EF2-48657C4941B7}"/>
    <cellStyle name="Comma 4 27 24" xfId="9071" xr:uid="{08EF8685-15C0-46F8-B82B-248991CDD52C}"/>
    <cellStyle name="Comma 4 27 25" xfId="9395" xr:uid="{674414CD-A7A7-40C4-8891-400853445C60}"/>
    <cellStyle name="Comma 4 27 26" xfId="9719" xr:uid="{7315AD05-67C1-4582-B0CA-4A1572F31ED3}"/>
    <cellStyle name="Comma 4 27 27" xfId="10043" xr:uid="{2C55C373-AC31-4957-A492-6D8375FC40D6}"/>
    <cellStyle name="Comma 4 27 28" xfId="10367" xr:uid="{2E57EE19-29D6-4EEB-A016-B9B3384A447D}"/>
    <cellStyle name="Comma 4 27 29" xfId="10691" xr:uid="{11AB38E8-260B-4E54-85E9-E0A3F12D1DD9}"/>
    <cellStyle name="Comma 4 27 3" xfId="4191" xr:uid="{0A12829E-2245-4581-949D-93DE6D607AAF}"/>
    <cellStyle name="Comma 4 27 4" xfId="4389" xr:uid="{CD3B0E29-4CA5-4BCB-8F67-E0196ED709A2}"/>
    <cellStyle name="Comma 4 27 5" xfId="4123" xr:uid="{8A5B7EC4-95EC-4282-9BB5-615135E8B762}"/>
    <cellStyle name="Comma 4 27 6" xfId="4458" xr:uid="{32360D96-4EC7-45E3-887B-20A5ED808432}"/>
    <cellStyle name="Comma 4 27 7" xfId="3930" xr:uid="{30964F07-4CE8-4D46-BFDC-F816FC6913CD}"/>
    <cellStyle name="Comma 4 27 8" xfId="4654" xr:uid="{AF47A2A6-FD79-413C-B6CA-A1B22594C3A1}"/>
    <cellStyle name="Comma 4 27 9" xfId="3734" xr:uid="{8D0E98EB-3009-4CF6-A4C3-84BA44353C93}"/>
    <cellStyle name="Comma 4 28" xfId="386" xr:uid="{695B22DC-3575-4958-8C25-9B0A4EB83ADF}"/>
    <cellStyle name="Comma 4 28 10" xfId="4849" xr:uid="{299601AD-FCF1-4044-BC56-FDBE36209B81}"/>
    <cellStyle name="Comma 4 28 11" xfId="3539" xr:uid="{5B7B3D37-8825-48A2-B5DE-42A0CA385459}"/>
    <cellStyle name="Comma 4 28 12" xfId="5174" xr:uid="{F8C69BF0-9FA6-40CE-9C95-2E0B13B4990C}"/>
    <cellStyle name="Comma 4 28 13" xfId="5499" xr:uid="{AC4A1EEA-E93D-4C71-B1CA-7118A978EC39}"/>
    <cellStyle name="Comma 4 28 14" xfId="5825" xr:uid="{C743BF9B-5056-44C1-B268-78CCC3BE121C}"/>
    <cellStyle name="Comma 4 28 15" xfId="6151" xr:uid="{0B191481-484D-4ADB-8B7A-7C7102E24CD0}"/>
    <cellStyle name="Comma 4 28 16" xfId="6476" xr:uid="{87B57E1B-C144-44E1-A342-94F205FEE837}"/>
    <cellStyle name="Comma 4 28 17" xfId="6801" xr:uid="{9B12C5E6-B41D-47D2-85C5-B4AC05C71936}"/>
    <cellStyle name="Comma 4 28 18" xfId="7126" xr:uid="{B13CD74F-F04B-4F69-AFAC-8FC866DD5D58}"/>
    <cellStyle name="Comma 4 28 19" xfId="7450" xr:uid="{B34F1850-8B18-4496-A1FD-0293FEEC8B0E}"/>
    <cellStyle name="Comma 4 28 2" xfId="2369" xr:uid="{0EA5B4D4-A9BF-4F6B-83D2-44219F14694F}"/>
    <cellStyle name="Comma 4 28 20" xfId="7774" xr:uid="{42EB2716-21F1-48C4-9EA6-3C34B8BDF405}"/>
    <cellStyle name="Comma 4 28 21" xfId="8098" xr:uid="{715C0E8F-D513-47BE-A119-4B4082156FD1}"/>
    <cellStyle name="Comma 4 28 22" xfId="8422" xr:uid="{F7D9DCEF-5FB1-466B-81BD-B3AA28BB64D7}"/>
    <cellStyle name="Comma 4 28 23" xfId="8746" xr:uid="{04B47464-890C-4590-BACC-1902ECDB8846}"/>
    <cellStyle name="Comma 4 28 24" xfId="9070" xr:uid="{CCA8DBC8-4E0D-4098-97F2-0996EFDC0BA8}"/>
    <cellStyle name="Comma 4 28 25" xfId="9394" xr:uid="{AB18112B-45FA-4AAD-BA1F-7D9494241141}"/>
    <cellStyle name="Comma 4 28 26" xfId="9718" xr:uid="{C665C677-7569-4327-BB60-60CCA96D9808}"/>
    <cellStyle name="Comma 4 28 27" xfId="10042" xr:uid="{18A02982-8EBA-4433-9964-81E17415838F}"/>
    <cellStyle name="Comma 4 28 28" xfId="10366" xr:uid="{ED2B82B4-F53D-4522-B60C-25857A681CE3}"/>
    <cellStyle name="Comma 4 28 29" xfId="10690" xr:uid="{FEE48A2A-60AF-4AA7-B9EC-14D5756B7BE1}"/>
    <cellStyle name="Comma 4 28 3" xfId="4192" xr:uid="{70BCF4AF-F9FF-4412-A5A7-1B53CA4B94C1}"/>
    <cellStyle name="Comma 4 28 4" xfId="4388" xr:uid="{9AC0FABF-825B-4664-B5DE-80D0470E26F2}"/>
    <cellStyle name="Comma 4 28 5" xfId="4124" xr:uid="{C0846A3D-678E-493D-BCD3-E30AD593C610}"/>
    <cellStyle name="Comma 4 28 6" xfId="4457" xr:uid="{99BA6CCB-91D1-4709-B2B1-B5262BE7E342}"/>
    <cellStyle name="Comma 4 28 7" xfId="3931" xr:uid="{D13CC0C0-2456-44E1-9170-0FD62F6CAD62}"/>
    <cellStyle name="Comma 4 28 8" xfId="4653" xr:uid="{EA8D4E83-58E4-4306-9735-4678A65DFDB9}"/>
    <cellStyle name="Comma 4 28 9" xfId="3735" xr:uid="{72608D45-2781-46B9-9221-702C87F54CC2}"/>
    <cellStyle name="Comma 4 29" xfId="391" xr:uid="{D8AC8824-21BA-491B-9053-BDA6A8226941}"/>
    <cellStyle name="Comma 4 29 10" xfId="4848" xr:uid="{B891168C-FFFA-40EA-AF06-2C60F6A61DA0}"/>
    <cellStyle name="Comma 4 29 11" xfId="3540" xr:uid="{AADE52BF-F4B6-4320-B789-9F4C82961323}"/>
    <cellStyle name="Comma 4 29 12" xfId="5173" xr:uid="{7D9C800A-6F42-429D-9EBE-B2507585077B}"/>
    <cellStyle name="Comma 4 29 13" xfId="5498" xr:uid="{3BC7961A-BAB2-48F6-B20B-7E8568018E62}"/>
    <cellStyle name="Comma 4 29 14" xfId="5824" xr:uid="{D726F6AB-1997-42DE-94F7-09B36B0B07EB}"/>
    <cellStyle name="Comma 4 29 15" xfId="6150" xr:uid="{6C00B71D-BAC3-41B7-BC04-950DCA1447B2}"/>
    <cellStyle name="Comma 4 29 16" xfId="6475" xr:uid="{71CC682E-CE23-4AD8-BD3E-70949ABFD03C}"/>
    <cellStyle name="Comma 4 29 17" xfId="6800" xr:uid="{5241449E-5A6E-40D6-B40F-E2E21C94B441}"/>
    <cellStyle name="Comma 4 29 18" xfId="7125" xr:uid="{4E23707A-0A08-4222-9F26-3B4DCCE1BB9A}"/>
    <cellStyle name="Comma 4 29 19" xfId="7449" xr:uid="{D3EEF89B-AF13-415E-95CB-7E410361A85F}"/>
    <cellStyle name="Comma 4 29 2" xfId="2370" xr:uid="{5F3B2774-A1F2-4943-A86E-08CD0B385DC1}"/>
    <cellStyle name="Comma 4 29 20" xfId="7773" xr:uid="{8E56453D-D993-48E7-A555-ED161180B2F8}"/>
    <cellStyle name="Comma 4 29 21" xfId="8097" xr:uid="{24573AC2-D521-4150-B93C-57F2A59E3509}"/>
    <cellStyle name="Comma 4 29 22" xfId="8421" xr:uid="{B5F79654-1D2B-4F08-9CB1-C6195D9AD783}"/>
    <cellStyle name="Comma 4 29 23" xfId="8745" xr:uid="{99E46B25-C859-45C1-B814-ED4681866F49}"/>
    <cellStyle name="Comma 4 29 24" xfId="9069" xr:uid="{A6A6E8DF-5E29-467A-BE32-937B2545B8E5}"/>
    <cellStyle name="Comma 4 29 25" xfId="9393" xr:uid="{0EB239BF-0CDA-4C97-AAD4-A4E2C036445D}"/>
    <cellStyle name="Comma 4 29 26" xfId="9717" xr:uid="{DA28F84E-954B-4762-BDCD-81ABC9EF23B0}"/>
    <cellStyle name="Comma 4 29 27" xfId="10041" xr:uid="{EC8934C3-DAF0-42A0-8C39-737CDE478D23}"/>
    <cellStyle name="Comma 4 29 28" xfId="10365" xr:uid="{80BB0041-B54F-4B3F-8401-6AE036790F7B}"/>
    <cellStyle name="Comma 4 29 29" xfId="10689" xr:uid="{81963175-3EC4-4CE4-AA21-202F0E4F0DA6}"/>
    <cellStyle name="Comma 4 29 3" xfId="4193" xr:uid="{C8D4087B-E32B-4E96-905B-B08E653428A2}"/>
    <cellStyle name="Comma 4 29 4" xfId="4387" xr:uid="{996905B0-5527-4A75-8163-70BEDADBDDC5}"/>
    <cellStyle name="Comma 4 29 5" xfId="4125" xr:uid="{D32AA8A8-D361-4609-84D8-4FF9C0CEC690}"/>
    <cellStyle name="Comma 4 29 6" xfId="4456" xr:uid="{49C8287F-932A-4971-BBDE-B9F7F7C1FB94}"/>
    <cellStyle name="Comma 4 29 7" xfId="3932" xr:uid="{065F0C53-924E-49F2-8573-8E3881C5350B}"/>
    <cellStyle name="Comma 4 29 8" xfId="4652" xr:uid="{CE76FF41-294F-489F-A3E2-0979837486C7}"/>
    <cellStyle name="Comma 4 29 9" xfId="3736" xr:uid="{7ADF2F3E-A875-4F5F-9B32-C1BD21BD9D00}"/>
    <cellStyle name="Comma 4 3" xfId="54" xr:uid="{B77E79C3-396A-44A7-838E-1576F31E8386}"/>
    <cellStyle name="Comma 4 3 10" xfId="4847" xr:uid="{233E1C2E-96A9-4C03-B710-A0CBF01DA169}"/>
    <cellStyle name="Comma 4 3 11" xfId="3541" xr:uid="{4AC8DC56-4545-4BD3-A2F2-149B984315FD}"/>
    <cellStyle name="Comma 4 3 12" xfId="5172" xr:uid="{7C57BCB2-60C2-46D5-9492-4BC3FAC2E063}"/>
    <cellStyle name="Comma 4 3 13" xfId="5497" xr:uid="{A1CF2F95-2035-4C96-BEB9-795C71671DF1}"/>
    <cellStyle name="Comma 4 3 14" xfId="5823" xr:uid="{B4647456-9C44-4D7B-8206-E4021068A545}"/>
    <cellStyle name="Comma 4 3 15" xfId="6149" xr:uid="{1C70D81E-7DB3-4844-BBF4-7B771EE37C1D}"/>
    <cellStyle name="Comma 4 3 16" xfId="6474" xr:uid="{E93AF037-07BB-4FCF-99D7-497E12E39869}"/>
    <cellStyle name="Comma 4 3 17" xfId="6799" xr:uid="{E3300BDB-3C28-494E-877D-8FDFA7FE1405}"/>
    <cellStyle name="Comma 4 3 18" xfId="7124" xr:uid="{DCE792C6-AF55-46DF-BE50-B1926E2E280E}"/>
    <cellStyle name="Comma 4 3 19" xfId="7448" xr:uid="{55C3B659-ADAD-4AEC-8759-7EB1A4F28B56}"/>
    <cellStyle name="Comma 4 3 2" xfId="2371" xr:uid="{983EE3E8-F2D8-41B3-A005-EB6ECD28C62C}"/>
    <cellStyle name="Comma 4 3 20" xfId="7772" xr:uid="{81C22811-D84C-40C2-A442-F68D270915E7}"/>
    <cellStyle name="Comma 4 3 21" xfId="8096" xr:uid="{F9D90FD5-18FF-4D81-B537-AAA5CE3AB245}"/>
    <cellStyle name="Comma 4 3 22" xfId="8420" xr:uid="{987365F0-CEF4-496B-AE0B-76A8E0B0A45D}"/>
    <cellStyle name="Comma 4 3 23" xfId="8744" xr:uid="{797A155E-305D-475C-96E5-791DEE8B40C1}"/>
    <cellStyle name="Comma 4 3 24" xfId="9068" xr:uid="{5990EF34-51FE-4069-BAF6-40E4152FECD5}"/>
    <cellStyle name="Comma 4 3 25" xfId="9392" xr:uid="{5AEB4121-325E-4F59-8373-F338A5708D84}"/>
    <cellStyle name="Comma 4 3 26" xfId="9716" xr:uid="{792DB5FA-BCEC-4CC7-A0AD-13CB73BE2C7D}"/>
    <cellStyle name="Comma 4 3 27" xfId="10040" xr:uid="{01304941-F677-42EE-9A8A-43FF206EA841}"/>
    <cellStyle name="Comma 4 3 28" xfId="10364" xr:uid="{EB772370-232C-45F7-B5F0-184B1FABBFF8}"/>
    <cellStyle name="Comma 4 3 29" xfId="10688" xr:uid="{C360851B-920E-4673-BEAE-ECF48C384A38}"/>
    <cellStyle name="Comma 4 3 3" xfId="4194" xr:uid="{26C1AFE2-A9F0-44C1-9639-46E246E76ACB}"/>
    <cellStyle name="Comma 4 3 4" xfId="4386" xr:uid="{A43BC535-90EB-4B2E-BC4B-FBFF74BD986B}"/>
    <cellStyle name="Comma 4 3 5" xfId="4126" xr:uid="{89AD69EF-14F0-4FF1-88AD-1FA577320938}"/>
    <cellStyle name="Comma 4 3 6" xfId="4455" xr:uid="{A3DF7BCF-0C55-4B01-9D0D-95FE91E4E56B}"/>
    <cellStyle name="Comma 4 3 7" xfId="3933" xr:uid="{D5E42F18-3079-4E44-9E10-99C9D498A09E}"/>
    <cellStyle name="Comma 4 3 8" xfId="4651" xr:uid="{55205199-E31A-4441-958E-E79E7A87CE84}"/>
    <cellStyle name="Comma 4 3 9" xfId="3737" xr:uid="{35478D81-0ABF-4991-9210-398AA17DF96E}"/>
    <cellStyle name="Comma 4 30" xfId="404" xr:uid="{09D53D17-4D22-4C7D-95F2-B5C7B19250B7}"/>
    <cellStyle name="Comma 4 30 10" xfId="4846" xr:uid="{FA31EFEB-7628-4E8B-8AA0-93C764436C5F}"/>
    <cellStyle name="Comma 4 30 11" xfId="3542" xr:uid="{617E82A9-6C8A-4D5F-ACBA-DD50D57D2362}"/>
    <cellStyle name="Comma 4 30 12" xfId="5171" xr:uid="{F3A24093-B3B5-43E8-B50B-24AABA42D9E5}"/>
    <cellStyle name="Comma 4 30 13" xfId="5496" xr:uid="{79022AC2-40DE-4471-95E5-6BA1256A5667}"/>
    <cellStyle name="Comma 4 30 14" xfId="5822" xr:uid="{C742A3BB-B247-45D4-9AD7-22D0F7AA2451}"/>
    <cellStyle name="Comma 4 30 15" xfId="6148" xr:uid="{FE3BE01C-952E-40A8-B8AD-50B6110507CE}"/>
    <cellStyle name="Comma 4 30 16" xfId="6473" xr:uid="{6B821A62-2846-4482-9957-B0027521E474}"/>
    <cellStyle name="Comma 4 30 17" xfId="6798" xr:uid="{A267B6BB-670A-47E3-A98B-2AC838A8B641}"/>
    <cellStyle name="Comma 4 30 18" xfId="7123" xr:uid="{9C9D5DFB-BB6C-4E7B-88B5-4310D03FDE2C}"/>
    <cellStyle name="Comma 4 30 19" xfId="7447" xr:uid="{9212BF8F-D9FF-4CFA-8864-BB2C86CA07CF}"/>
    <cellStyle name="Comma 4 30 2" xfId="2372" xr:uid="{3C44F98C-0D29-4EF8-8A6F-8AC490B4742A}"/>
    <cellStyle name="Comma 4 30 20" xfId="7771" xr:uid="{ECAF8B4C-44BC-4370-A59C-A6E90AE87AC1}"/>
    <cellStyle name="Comma 4 30 21" xfId="8095" xr:uid="{6591E696-5477-4E04-B3C9-D54BD665C3F8}"/>
    <cellStyle name="Comma 4 30 22" xfId="8419" xr:uid="{0F1E4D9F-DAC7-4CC8-99F6-A3154FEAE8D5}"/>
    <cellStyle name="Comma 4 30 23" xfId="8743" xr:uid="{72ACD3B7-0CF6-41EE-BC0A-BA668ADB4116}"/>
    <cellStyle name="Comma 4 30 24" xfId="9067" xr:uid="{B59CDE97-1A9B-44DE-9EB2-2FDC66EF0F05}"/>
    <cellStyle name="Comma 4 30 25" xfId="9391" xr:uid="{7AE340DE-EA45-4FBE-B405-4B6A06CBC520}"/>
    <cellStyle name="Comma 4 30 26" xfId="9715" xr:uid="{8CE06585-78FD-47B6-B2A0-E04DD9A00CBC}"/>
    <cellStyle name="Comma 4 30 27" xfId="10039" xr:uid="{20458284-39F9-42F6-AD44-8F63A048FBA9}"/>
    <cellStyle name="Comma 4 30 28" xfId="10363" xr:uid="{AF8ED572-C129-4EED-B75F-344318E390A8}"/>
    <cellStyle name="Comma 4 30 29" xfId="10687" xr:uid="{3F9FE897-4F4F-4BF6-A9D3-896A44BBD6BB}"/>
    <cellStyle name="Comma 4 30 3" xfId="4195" xr:uid="{ABACAAE0-E733-41CC-AF53-F8E14CF969E4}"/>
    <cellStyle name="Comma 4 30 4" xfId="4385" xr:uid="{DC50A6B3-EE2E-49DE-AE09-951B08165165}"/>
    <cellStyle name="Comma 4 30 5" xfId="4127" xr:uid="{18C5EB9A-706A-4512-B3B5-CAE31C040A75}"/>
    <cellStyle name="Comma 4 30 6" xfId="4454" xr:uid="{6C9FAFCE-65C8-45D4-8245-AEC63613F9F5}"/>
    <cellStyle name="Comma 4 30 7" xfId="3934" xr:uid="{4E2D12E3-CD31-4D6E-8931-13DE9AF55288}"/>
    <cellStyle name="Comma 4 30 8" xfId="4650" xr:uid="{506012B9-4543-4338-830E-6F533293D46C}"/>
    <cellStyle name="Comma 4 30 9" xfId="3738" xr:uid="{B7749BC4-B185-4D80-870B-8179BEEA5F64}"/>
    <cellStyle name="Comma 4 31" xfId="419" xr:uid="{4A4943D6-81AB-4FEB-A1B4-559D5D71DEE3}"/>
    <cellStyle name="Comma 4 31 10" xfId="4845" xr:uid="{F5D58A83-435D-4E3E-9B55-DCF1407FF922}"/>
    <cellStyle name="Comma 4 31 11" xfId="3543" xr:uid="{DD7913B5-8C62-4114-9068-668B63FBCDAD}"/>
    <cellStyle name="Comma 4 31 12" xfId="5170" xr:uid="{EFCA20C4-1102-4AB9-9D62-F0289E3A4E7A}"/>
    <cellStyle name="Comma 4 31 13" xfId="5495" xr:uid="{7A5FFF69-2EB0-4B30-87F4-01C241BDFEA8}"/>
    <cellStyle name="Comma 4 31 14" xfId="5821" xr:uid="{71F768F7-91C6-43CC-AF84-A7F08B3CCE2A}"/>
    <cellStyle name="Comma 4 31 15" xfId="6147" xr:uid="{0E21F60F-388C-406D-A315-A157B50750DD}"/>
    <cellStyle name="Comma 4 31 16" xfId="6472" xr:uid="{A0405B9C-40A9-4E20-8A9C-CD1EF611A039}"/>
    <cellStyle name="Comma 4 31 17" xfId="6797" xr:uid="{3D08785C-E3CD-41C6-8F2E-D2C1BB65BAC3}"/>
    <cellStyle name="Comma 4 31 18" xfId="7122" xr:uid="{D755746B-8CBF-4DF8-8A8D-90BC9BBC8942}"/>
    <cellStyle name="Comma 4 31 19" xfId="7446" xr:uid="{AB1D0F02-4E0D-4A97-B772-3FB97629592A}"/>
    <cellStyle name="Comma 4 31 2" xfId="2373" xr:uid="{FDDC5E4F-BC60-4AC3-8F42-8F988A87AC1B}"/>
    <cellStyle name="Comma 4 31 20" xfId="7770" xr:uid="{6C71B870-1B2D-45BF-A1B5-A37C2C9DC09E}"/>
    <cellStyle name="Comma 4 31 21" xfId="8094" xr:uid="{091EDECE-30CB-4FC8-B303-5C67703E5F5B}"/>
    <cellStyle name="Comma 4 31 22" xfId="8418" xr:uid="{59E59CFA-DA3E-4942-9C13-FCE668AC3F1F}"/>
    <cellStyle name="Comma 4 31 23" xfId="8742" xr:uid="{E2466749-B253-4B73-B8D5-50E413FA80B8}"/>
    <cellStyle name="Comma 4 31 24" xfId="9066" xr:uid="{DC641BE0-5621-4636-B08D-10E3F8088533}"/>
    <cellStyle name="Comma 4 31 25" xfId="9390" xr:uid="{AEB175F0-68E0-4DC5-92EC-D034AD586E2C}"/>
    <cellStyle name="Comma 4 31 26" xfId="9714" xr:uid="{560AD793-4BC3-42F1-95A6-2CFF8C2B7E62}"/>
    <cellStyle name="Comma 4 31 27" xfId="10038" xr:uid="{1843C2E6-9E1D-4CBC-B871-5F3E007E5C7A}"/>
    <cellStyle name="Comma 4 31 28" xfId="10362" xr:uid="{129AC223-3DF1-4C8F-8CB2-EF2CCFF1697F}"/>
    <cellStyle name="Comma 4 31 29" xfId="10686" xr:uid="{5C666BB4-A66C-45F6-A73F-73A5CC84D5F9}"/>
    <cellStyle name="Comma 4 31 3" xfId="4196" xr:uid="{70737D8D-9CC6-4F33-993A-B0E1F7A6B921}"/>
    <cellStyle name="Comma 4 31 4" xfId="4384" xr:uid="{8B9A8B2C-BC95-4BBF-8507-943A7E836E02}"/>
    <cellStyle name="Comma 4 31 5" xfId="4128" xr:uid="{EAE3ECF6-5319-4538-99BC-3F8EA6266241}"/>
    <cellStyle name="Comma 4 31 6" xfId="4453" xr:uid="{E8C0AD62-AAFC-448B-ACC4-710B1319A544}"/>
    <cellStyle name="Comma 4 31 7" xfId="3935" xr:uid="{F7F9462C-A76D-409E-8C09-72C9232A18AB}"/>
    <cellStyle name="Comma 4 31 8" xfId="4649" xr:uid="{3728F6CC-FB71-4EB5-B398-4A8F4C60B636}"/>
    <cellStyle name="Comma 4 31 9" xfId="3739" xr:uid="{F839ADB4-C0C5-4027-869A-E0DFE2650423}"/>
    <cellStyle name="Comma 4 32" xfId="434" xr:uid="{7F1B32DE-F675-4E33-BDEB-ADB9610631B9}"/>
    <cellStyle name="Comma 4 32 10" xfId="4844" xr:uid="{16669474-DFCF-4486-815E-48C733196C3C}"/>
    <cellStyle name="Comma 4 32 11" xfId="3544" xr:uid="{DA80DF34-7311-49C3-AA0B-138FB7B48640}"/>
    <cellStyle name="Comma 4 32 12" xfId="5169" xr:uid="{F5FDF564-CEEE-45B3-A1CE-ABE3249E769D}"/>
    <cellStyle name="Comma 4 32 13" xfId="5494" xr:uid="{3E06D900-24EA-4364-BA28-0FA09455503A}"/>
    <cellStyle name="Comma 4 32 14" xfId="5820" xr:uid="{42EFA733-3F39-444D-9524-8FA6F28C6590}"/>
    <cellStyle name="Comma 4 32 15" xfId="6146" xr:uid="{5736955D-38A8-4E5D-ACF9-7A2193356A86}"/>
    <cellStyle name="Comma 4 32 16" xfId="6471" xr:uid="{A658CEDB-FE46-41A6-9C5A-40018A52A40A}"/>
    <cellStyle name="Comma 4 32 17" xfId="6796" xr:uid="{DA8321C0-DBB9-4685-83B3-EE5E8B09207F}"/>
    <cellStyle name="Comma 4 32 18" xfId="7121" xr:uid="{26D3588D-A2DA-4B68-BC68-C5EF2993D10A}"/>
    <cellStyle name="Comma 4 32 19" xfId="7445" xr:uid="{44654EB0-6875-4E8C-9093-5FCA122A05B4}"/>
    <cellStyle name="Comma 4 32 2" xfId="2374" xr:uid="{074532E8-EE65-47B4-A4FF-68B6E6528F78}"/>
    <cellStyle name="Comma 4 32 20" xfId="7769" xr:uid="{83367730-CBC4-4B21-BF2C-AC4515297E21}"/>
    <cellStyle name="Comma 4 32 21" xfId="8093" xr:uid="{E5832D58-6BBA-4412-AEF5-12DEDE74A20F}"/>
    <cellStyle name="Comma 4 32 22" xfId="8417" xr:uid="{C7CF7DA9-74DF-4B42-858A-78E183D721AF}"/>
    <cellStyle name="Comma 4 32 23" xfId="8741" xr:uid="{8269272C-B4E5-4FD1-883C-1B4C225B05DC}"/>
    <cellStyle name="Comma 4 32 24" xfId="9065" xr:uid="{D7DEC31D-1680-4815-8E0A-6B31BEA64CCE}"/>
    <cellStyle name="Comma 4 32 25" xfId="9389" xr:uid="{63419F48-1E0F-413C-BCA5-A3629999C7A9}"/>
    <cellStyle name="Comma 4 32 26" xfId="9713" xr:uid="{360CCC73-94B1-42BB-AF2A-B8E6A417B9BF}"/>
    <cellStyle name="Comma 4 32 27" xfId="10037" xr:uid="{0A3792C5-ED18-4B21-80E5-DAE3D8F6C358}"/>
    <cellStyle name="Comma 4 32 28" xfId="10361" xr:uid="{0BC3CCF5-C4A2-4DE6-BC23-9E3BB6BF51A6}"/>
    <cellStyle name="Comma 4 32 29" xfId="10685" xr:uid="{C93CE214-3307-4C5C-90BA-5E93B71A9958}"/>
    <cellStyle name="Comma 4 32 3" xfId="4197" xr:uid="{7BA39A11-5AFB-4FEB-8246-17BA99C37B67}"/>
    <cellStyle name="Comma 4 32 4" xfId="4383" xr:uid="{B89FBC9E-D4CB-436B-92F8-3091EAB9CE25}"/>
    <cellStyle name="Comma 4 32 5" xfId="4129" xr:uid="{AA14180E-EBAE-4A09-B402-D5EE2A5D9937}"/>
    <cellStyle name="Comma 4 32 6" xfId="4452" xr:uid="{5D4BBBEA-ACF0-4943-A0A7-098C39CFAF90}"/>
    <cellStyle name="Comma 4 32 7" xfId="3936" xr:uid="{C460C669-1AB8-4E9E-A0D0-86C0725B4E54}"/>
    <cellStyle name="Comma 4 32 8" xfId="4648" xr:uid="{F7EDC4FA-B1AD-4B0A-9504-5B8047281535}"/>
    <cellStyle name="Comma 4 32 9" xfId="3740" xr:uid="{8B4D5FBB-78CB-47B4-BD66-B488FA10F3BD}"/>
    <cellStyle name="Comma 4 33" xfId="449" xr:uid="{9AB5FA2B-0BB1-493C-A48F-EA7CD612F8A4}"/>
    <cellStyle name="Comma 4 33 10" xfId="4843" xr:uid="{EA0AB3C3-9AF0-4B44-AF3D-6F286DCD9320}"/>
    <cellStyle name="Comma 4 33 11" xfId="3545" xr:uid="{05B091AD-9C79-422B-B540-BB686F1EB6F1}"/>
    <cellStyle name="Comma 4 33 12" xfId="5168" xr:uid="{7B4BCECF-4773-4C32-BD41-ECFEB1EB8340}"/>
    <cellStyle name="Comma 4 33 13" xfId="5493" xr:uid="{87998799-D2B4-4CEF-B379-15698D0D7569}"/>
    <cellStyle name="Comma 4 33 14" xfId="5819" xr:uid="{4CA0DB7D-B828-4B8D-A4E6-451C418A2173}"/>
    <cellStyle name="Comma 4 33 15" xfId="6145" xr:uid="{24EB8D19-97C5-4642-974B-477C94A6D267}"/>
    <cellStyle name="Comma 4 33 16" xfId="6470" xr:uid="{AB8CAD38-F16A-45C7-9896-47E279B5EC39}"/>
    <cellStyle name="Comma 4 33 17" xfId="6795" xr:uid="{EAD100DA-C76F-4178-86B6-AD054038998E}"/>
    <cellStyle name="Comma 4 33 18" xfId="7120" xr:uid="{5688ED3D-0D00-4DF4-A344-ADBBEA2A3F2B}"/>
    <cellStyle name="Comma 4 33 19" xfId="7444" xr:uid="{CBBB16C3-B969-4DC0-A61C-9A5A1FD706C2}"/>
    <cellStyle name="Comma 4 33 2" xfId="2375" xr:uid="{F30311D1-3B97-466A-8926-B5652E92A0E6}"/>
    <cellStyle name="Comma 4 33 20" xfId="7768" xr:uid="{3B561081-C829-40CE-8C2A-F56C81F4D069}"/>
    <cellStyle name="Comma 4 33 21" xfId="8092" xr:uid="{BDD261DC-FB95-4CF1-98C8-FAE6E95C3BD0}"/>
    <cellStyle name="Comma 4 33 22" xfId="8416" xr:uid="{58B52497-895E-4AD6-8A2B-94B7BB639D0F}"/>
    <cellStyle name="Comma 4 33 23" xfId="8740" xr:uid="{98ED96B7-63FA-42B5-8D6B-24FA476806AA}"/>
    <cellStyle name="Comma 4 33 24" xfId="9064" xr:uid="{CC41C6E2-DE21-43B0-AAD5-EF3E86B617D3}"/>
    <cellStyle name="Comma 4 33 25" xfId="9388" xr:uid="{F9A84D27-A924-4413-BEDA-F5857420AEFF}"/>
    <cellStyle name="Comma 4 33 26" xfId="9712" xr:uid="{DEB271C1-B874-4D0B-B18B-C6BD39E5CF33}"/>
    <cellStyle name="Comma 4 33 27" xfId="10036" xr:uid="{1016C7FB-75FA-4BD7-A517-57F807744BE8}"/>
    <cellStyle name="Comma 4 33 28" xfId="10360" xr:uid="{C49E3691-15E9-4E89-91FB-19C00AA1F2BE}"/>
    <cellStyle name="Comma 4 33 29" xfId="10684" xr:uid="{7C9586AE-8E64-4A43-B036-DF3F19B65D0E}"/>
    <cellStyle name="Comma 4 33 3" xfId="4198" xr:uid="{A35CC3E5-C7E4-4108-AAEB-B0E05FCC9CA9}"/>
    <cellStyle name="Comma 4 33 4" xfId="4382" xr:uid="{F58DE936-8F8B-4BF8-995F-484B92D9B085}"/>
    <cellStyle name="Comma 4 33 5" xfId="4130" xr:uid="{0095FA22-B683-4513-9E26-1732CDF1251E}"/>
    <cellStyle name="Comma 4 33 6" xfId="4451" xr:uid="{EA64E0A4-0CB4-4FE2-831D-63D339D69201}"/>
    <cellStyle name="Comma 4 33 7" xfId="3937" xr:uid="{3348C322-EA82-4606-B7A3-87990E638BB0}"/>
    <cellStyle name="Comma 4 33 8" xfId="4647" xr:uid="{600A2817-2946-4D2E-948C-98B27379B59C}"/>
    <cellStyle name="Comma 4 33 9" xfId="3741" xr:uid="{C4CC556B-B059-4231-983A-A8EB13CADDAA}"/>
    <cellStyle name="Comma 4 34" xfId="464" xr:uid="{70C1F855-665D-4C21-98BB-7C2F11922A89}"/>
    <cellStyle name="Comma 4 34 10" xfId="4842" xr:uid="{388EF16E-0DB5-49B2-A7F0-18468B617113}"/>
    <cellStyle name="Comma 4 34 11" xfId="3546" xr:uid="{9386BD41-6A22-4071-A235-EB5586B29380}"/>
    <cellStyle name="Comma 4 34 12" xfId="5167" xr:uid="{7100BFAB-45B3-4A3E-A7AF-1EC680E4A03A}"/>
    <cellStyle name="Comma 4 34 13" xfId="5492" xr:uid="{ED0FAE6A-38C8-4A6C-A01B-D1B7DD954466}"/>
    <cellStyle name="Comma 4 34 14" xfId="5818" xr:uid="{02BA1473-2FF0-43A2-BE29-036BAB604792}"/>
    <cellStyle name="Comma 4 34 15" xfId="6144" xr:uid="{8FD2998C-DAA0-4C04-B5D5-456E14BC5E6D}"/>
    <cellStyle name="Comma 4 34 16" xfId="6469" xr:uid="{B08292C6-CD98-486B-A516-CD3A52C6A8FA}"/>
    <cellStyle name="Comma 4 34 17" xfId="6794" xr:uid="{44ADCBDD-7A6A-4176-8DD4-6F819A528C88}"/>
    <cellStyle name="Comma 4 34 18" xfId="7119" xr:uid="{F49D9812-CBB4-4B43-9DF1-90981002F13C}"/>
    <cellStyle name="Comma 4 34 19" xfId="7443" xr:uid="{E9E494B7-1D62-4D12-9B32-63E71EF72B8A}"/>
    <cellStyle name="Comma 4 34 2" xfId="2376" xr:uid="{DA3855A2-6209-48BD-924F-CBE0B2A3C743}"/>
    <cellStyle name="Comma 4 34 20" xfId="7767" xr:uid="{1556704A-1BAC-4934-9414-C6961D4D24FE}"/>
    <cellStyle name="Comma 4 34 21" xfId="8091" xr:uid="{34F8AD9F-6B6B-487F-A013-41A3D0F49D12}"/>
    <cellStyle name="Comma 4 34 22" xfId="8415" xr:uid="{48643679-2E29-4A4A-8DF8-8C7B685BA483}"/>
    <cellStyle name="Comma 4 34 23" xfId="8739" xr:uid="{E973D605-B719-4391-83D6-193A874C26F4}"/>
    <cellStyle name="Comma 4 34 24" xfId="9063" xr:uid="{41699E7B-6E69-43C6-A11A-390900AD42AC}"/>
    <cellStyle name="Comma 4 34 25" xfId="9387" xr:uid="{DD1597C5-E588-45EC-B338-FB37A8E86A92}"/>
    <cellStyle name="Comma 4 34 26" xfId="9711" xr:uid="{808BEDFF-8284-49B1-AD56-960010BD04D3}"/>
    <cellStyle name="Comma 4 34 27" xfId="10035" xr:uid="{3B366D18-C08C-4715-94E1-7D42684CFEFB}"/>
    <cellStyle name="Comma 4 34 28" xfId="10359" xr:uid="{B59EFEBD-2AE1-424F-B0C9-E0C8C55ED4A5}"/>
    <cellStyle name="Comma 4 34 29" xfId="10683" xr:uid="{C8895604-3E43-423B-B353-ED6E3A95604B}"/>
    <cellStyle name="Comma 4 34 3" xfId="4199" xr:uid="{C0260B6F-1F1C-4F86-A3EF-BF7394C7EDAA}"/>
    <cellStyle name="Comma 4 34 4" xfId="4381" xr:uid="{32623036-0B13-4581-9C54-6FB38D346E3B}"/>
    <cellStyle name="Comma 4 34 5" xfId="4131" xr:uid="{3A825BAE-2141-47B8-AAA7-3B60B3D75733}"/>
    <cellStyle name="Comma 4 34 6" xfId="4450" xr:uid="{2E3EFD11-B490-4A89-81C7-51B8A1595DFF}"/>
    <cellStyle name="Comma 4 34 7" xfId="3938" xr:uid="{98D3F469-1668-4A66-9565-E13466BB62BF}"/>
    <cellStyle name="Comma 4 34 8" xfId="4646" xr:uid="{38C081C1-7516-4052-95B8-AEA666C98898}"/>
    <cellStyle name="Comma 4 34 9" xfId="3742" xr:uid="{B9E6BD16-B874-42CB-ACD2-DB44D0DA534F}"/>
    <cellStyle name="Comma 4 35" xfId="478" xr:uid="{98333F4F-AB8F-4722-B8BA-0BC79B7C946A}"/>
    <cellStyle name="Comma 4 35 10" xfId="4841" xr:uid="{07714234-196A-4B2C-A36B-57F234BB1D05}"/>
    <cellStyle name="Comma 4 35 11" xfId="3547" xr:uid="{C42FE3DF-D85F-446C-94F5-9E6861228497}"/>
    <cellStyle name="Comma 4 35 12" xfId="5166" xr:uid="{CAACF508-1E6E-48B9-9458-485816CD3F15}"/>
    <cellStyle name="Comma 4 35 13" xfId="5491" xr:uid="{F15E99D9-7932-4416-8898-7BBBC452FD96}"/>
    <cellStyle name="Comma 4 35 14" xfId="5817" xr:uid="{4D645BC4-CC64-4441-A814-A327D9CED143}"/>
    <cellStyle name="Comma 4 35 15" xfId="6143" xr:uid="{EF8DB105-EA3D-4E4E-B61A-88039EBAC321}"/>
    <cellStyle name="Comma 4 35 16" xfId="6468" xr:uid="{E2A46E33-28A0-4732-BDED-120E11DD8BD8}"/>
    <cellStyle name="Comma 4 35 17" xfId="6793" xr:uid="{8AFEED1C-CFFA-4FD4-BB52-DCE649648E39}"/>
    <cellStyle name="Comma 4 35 18" xfId="7118" xr:uid="{D72C85B1-5469-4DC8-9FB0-C45A3735325E}"/>
    <cellStyle name="Comma 4 35 19" xfId="7442" xr:uid="{BE20C5D6-1E85-40EA-9D96-167921FE1155}"/>
    <cellStyle name="Comma 4 35 2" xfId="2377" xr:uid="{FD704EF6-6FD5-42D9-8D89-134A57930346}"/>
    <cellStyle name="Comma 4 35 20" xfId="7766" xr:uid="{F3BC6966-950E-4A8C-8D58-5F25CE583F3B}"/>
    <cellStyle name="Comma 4 35 21" xfId="8090" xr:uid="{FD685556-38C8-4DD3-BA95-2A8F98A0045D}"/>
    <cellStyle name="Comma 4 35 22" xfId="8414" xr:uid="{4BEB0DE2-6856-412C-AB85-C7F724AA7A83}"/>
    <cellStyle name="Comma 4 35 23" xfId="8738" xr:uid="{81CD16D5-3F90-4B3E-8C2A-F7CACED08641}"/>
    <cellStyle name="Comma 4 35 24" xfId="9062" xr:uid="{C27F0B21-ECD5-4A33-B636-BC10737ADE39}"/>
    <cellStyle name="Comma 4 35 25" xfId="9386" xr:uid="{36DE54EB-1899-45E4-A9D0-55B1DB5872A8}"/>
    <cellStyle name="Comma 4 35 26" xfId="9710" xr:uid="{7CB85C9D-6161-42F0-939F-4C510DB016FE}"/>
    <cellStyle name="Comma 4 35 27" xfId="10034" xr:uid="{672A7F92-2F12-49F1-AB1F-A8583F6B2326}"/>
    <cellStyle name="Comma 4 35 28" xfId="10358" xr:uid="{A1FA0FF1-0E9F-4778-8F1B-F84AD7395297}"/>
    <cellStyle name="Comma 4 35 29" xfId="10682" xr:uid="{1A30F2C2-4248-4503-AF92-8D0A641EAD0A}"/>
    <cellStyle name="Comma 4 35 3" xfId="4200" xr:uid="{872FF06C-7A38-43B1-BC24-EB86EFA65E57}"/>
    <cellStyle name="Comma 4 35 4" xfId="4380" xr:uid="{84C14238-5357-47BF-9493-4DD00A3DA5E2}"/>
    <cellStyle name="Comma 4 35 5" xfId="4132" xr:uid="{FDE2A06A-F48F-49E6-93F4-FC5B61B81036}"/>
    <cellStyle name="Comma 4 35 6" xfId="4449" xr:uid="{59CBCD53-7DFF-4D07-9EBD-B105AD8F05C3}"/>
    <cellStyle name="Comma 4 35 7" xfId="3939" xr:uid="{866C5073-27B2-45D9-940C-E5B6233F3759}"/>
    <cellStyle name="Comma 4 35 8" xfId="4645" xr:uid="{7C8916EE-8CC2-4842-926D-D974BBE8918C}"/>
    <cellStyle name="Comma 4 35 9" xfId="3743" xr:uid="{0AA5BC38-96E6-4C07-BC6B-B476D423A0C7}"/>
    <cellStyle name="Comma 4 36" xfId="492" xr:uid="{C755A014-8DB1-4580-A24F-BA675C10C10A}"/>
    <cellStyle name="Comma 4 36 10" xfId="4840" xr:uid="{6A20F7FA-220E-4032-8C8A-573275A6BF35}"/>
    <cellStyle name="Comma 4 36 11" xfId="3548" xr:uid="{2FC52ABB-C16E-42EF-B4E2-33BFCAAF35D2}"/>
    <cellStyle name="Comma 4 36 12" xfId="5165" xr:uid="{614962E7-80F1-421D-A69A-130870562127}"/>
    <cellStyle name="Comma 4 36 13" xfId="5490" xr:uid="{EAA1491D-78FE-4975-AEE1-CE4BE125AB69}"/>
    <cellStyle name="Comma 4 36 14" xfId="5816" xr:uid="{3C73C7D1-F487-4E3D-9E79-C374947AD73F}"/>
    <cellStyle name="Comma 4 36 15" xfId="6142" xr:uid="{6AE1FF5C-3238-4373-BE56-3651722F53F9}"/>
    <cellStyle name="Comma 4 36 16" xfId="6467" xr:uid="{8ABC44B9-F808-4CC6-BF10-36F982F6D2A4}"/>
    <cellStyle name="Comma 4 36 17" xfId="6792" xr:uid="{5FF9D3E3-12F7-41BF-9D07-16023C78EEED}"/>
    <cellStyle name="Comma 4 36 18" xfId="7117" xr:uid="{1CEDA19E-E5E9-45C7-BCE1-CDE8CE058B78}"/>
    <cellStyle name="Comma 4 36 19" xfId="7441" xr:uid="{9061BE40-D307-45B2-A562-7838F34F8A32}"/>
    <cellStyle name="Comma 4 36 2" xfId="2378" xr:uid="{93EFF1E2-7B3A-4381-9860-478EC24A5F05}"/>
    <cellStyle name="Comma 4 36 20" xfId="7765" xr:uid="{282171E5-014A-4B76-942F-086752FFFF49}"/>
    <cellStyle name="Comma 4 36 21" xfId="8089" xr:uid="{B8EB768A-9836-47A5-A0DB-5A3538CE7484}"/>
    <cellStyle name="Comma 4 36 22" xfId="8413" xr:uid="{9C453B3B-0A0E-479B-A47D-833F75615003}"/>
    <cellStyle name="Comma 4 36 23" xfId="8737" xr:uid="{E7632216-9134-42A9-890B-0834B0423A8B}"/>
    <cellStyle name="Comma 4 36 24" xfId="9061" xr:uid="{C2756955-4EA1-472E-B253-8F3A3903A3AF}"/>
    <cellStyle name="Comma 4 36 25" xfId="9385" xr:uid="{6E904D31-6327-4994-9773-CA1D3D2B4E2C}"/>
    <cellStyle name="Comma 4 36 26" xfId="9709" xr:uid="{F38D707B-5C0F-4EE8-9294-97D654EB8247}"/>
    <cellStyle name="Comma 4 36 27" xfId="10033" xr:uid="{040506A1-24DF-42CD-A26E-876A7C724C19}"/>
    <cellStyle name="Comma 4 36 28" xfId="10357" xr:uid="{146D90D9-9E77-4258-863F-1EE94BD6CC42}"/>
    <cellStyle name="Comma 4 36 29" xfId="10681" xr:uid="{EC14FB9E-D534-4749-957B-6C44D63B2547}"/>
    <cellStyle name="Comma 4 36 3" xfId="4201" xr:uid="{606B2492-C3B7-4CDA-9777-6CC6C68D5C49}"/>
    <cellStyle name="Comma 4 36 4" xfId="4379" xr:uid="{3557FF85-5614-4210-B81D-AD6DFD70B37B}"/>
    <cellStyle name="Comma 4 36 5" xfId="4133" xr:uid="{BEB813CF-70CD-4A36-B8FF-92E393DA205A}"/>
    <cellStyle name="Comma 4 36 6" xfId="4448" xr:uid="{074C22E3-2861-45DD-B938-A4C568F786AC}"/>
    <cellStyle name="Comma 4 36 7" xfId="3940" xr:uid="{34CDCE19-CC40-4BB3-8F15-F4BDE4287BA2}"/>
    <cellStyle name="Comma 4 36 8" xfId="4644" xr:uid="{11E732A9-997B-43CA-8F7D-336F7E7A9615}"/>
    <cellStyle name="Comma 4 36 9" xfId="3744" xr:uid="{E72366D0-027C-4210-85CC-D6C02F6AE361}"/>
    <cellStyle name="Comma 4 37" xfId="505" xr:uid="{2550B3A6-A177-4040-926F-A6BE5BC637F0}"/>
    <cellStyle name="Comma 4 37 10" xfId="4838" xr:uid="{9488AFF5-E731-43A0-A7CB-B37A8121FDDD}"/>
    <cellStyle name="Comma 4 37 11" xfId="3550" xr:uid="{F0C7B3B5-0BBB-4B21-B174-6A26F62595C7}"/>
    <cellStyle name="Comma 4 37 12" xfId="5163" xr:uid="{FE366409-785D-4FAC-9A93-55C9AF5114DA}"/>
    <cellStyle name="Comma 4 37 13" xfId="5488" xr:uid="{92951FC3-6340-4036-986B-B4D24B440AE1}"/>
    <cellStyle name="Comma 4 37 14" xfId="5814" xr:uid="{27D16957-403E-471D-96BC-F2AF9BF81CC5}"/>
    <cellStyle name="Comma 4 37 15" xfId="6140" xr:uid="{6336731D-C443-42CD-8E68-F0BEE30BEF75}"/>
    <cellStyle name="Comma 4 37 16" xfId="6465" xr:uid="{F738BDE3-FF2A-4BFF-9563-166E87521FC1}"/>
    <cellStyle name="Comma 4 37 17" xfId="6790" xr:uid="{C55B9DCC-45D9-4FC5-947D-F19C6086468D}"/>
    <cellStyle name="Comma 4 37 18" xfId="7115" xr:uid="{198F749F-A8B1-462A-937A-D3891A21F2AD}"/>
    <cellStyle name="Comma 4 37 19" xfId="7439" xr:uid="{1BA54096-FF58-4908-960E-E447E13F71BC}"/>
    <cellStyle name="Comma 4 37 2" xfId="2379" xr:uid="{9BF7229E-E051-4242-A594-877556E6F3F1}"/>
    <cellStyle name="Comma 4 37 20" xfId="7763" xr:uid="{88D96363-B9EB-4A52-A506-55165734DCF3}"/>
    <cellStyle name="Comma 4 37 21" xfId="8087" xr:uid="{04D96C19-E631-47EE-B2A6-097F33D587EF}"/>
    <cellStyle name="Comma 4 37 22" xfId="8411" xr:uid="{328EF204-2AA0-420D-A49F-24C96064E83D}"/>
    <cellStyle name="Comma 4 37 23" xfId="8735" xr:uid="{2AB5264D-01BD-406D-BDAE-5433E0386EFD}"/>
    <cellStyle name="Comma 4 37 24" xfId="9059" xr:uid="{897CDCB8-9138-4FAD-A357-41BDA1762600}"/>
    <cellStyle name="Comma 4 37 25" xfId="9383" xr:uid="{1FD4C833-CD5C-49E8-A548-E94A268DA657}"/>
    <cellStyle name="Comma 4 37 26" xfId="9707" xr:uid="{437F9A73-0796-4897-92A7-27CED954EA0E}"/>
    <cellStyle name="Comma 4 37 27" xfId="10031" xr:uid="{C9BD3B3D-2FEC-409A-8B1F-4D5B4A07C29D}"/>
    <cellStyle name="Comma 4 37 28" xfId="10355" xr:uid="{D87D9BBB-0FBC-4E92-9473-E28EAA9CDDCD}"/>
    <cellStyle name="Comma 4 37 29" xfId="10679" xr:uid="{53ACD838-CB07-40F9-BBC8-F9E93922E43D}"/>
    <cellStyle name="Comma 4 37 3" xfId="4202" xr:uid="{500B1664-EB53-482D-8AF6-A07E9D6108D7}"/>
    <cellStyle name="Comma 4 37 4" xfId="4378" xr:uid="{66ADE5AB-0715-41F6-A0B6-B9433D8ED57E}"/>
    <cellStyle name="Comma 4 37 5" xfId="4134" xr:uid="{EEB1631E-9DC9-428F-92AD-6836D745AFAD}"/>
    <cellStyle name="Comma 4 37 6" xfId="4447" xr:uid="{2A855FE2-14E3-431B-8737-C26BFAF67C67}"/>
    <cellStyle name="Comma 4 37 7" xfId="3941" xr:uid="{FE232C3C-4CFF-4442-ADEC-15257E38C040}"/>
    <cellStyle name="Comma 4 37 8" xfId="4642" xr:uid="{AC7451C1-4CAD-4388-99E3-EF902FAC7BAE}"/>
    <cellStyle name="Comma 4 37 9" xfId="3746" xr:uid="{7098F45E-1188-4B39-948D-C6668AD0A44D}"/>
    <cellStyle name="Comma 4 38" xfId="766" xr:uid="{A5F4B00F-AA76-478D-AD0D-DD7967387022}"/>
    <cellStyle name="Comma 4 38 10" xfId="4837" xr:uid="{18D70B98-9967-48BE-8D92-1B40824D83ED}"/>
    <cellStyle name="Comma 4 38 11" xfId="3551" xr:uid="{C8344AF9-FA1E-48DA-91A0-283A8D099933}"/>
    <cellStyle name="Comma 4 38 12" xfId="5162" xr:uid="{D31017BA-A1A2-4242-AEAC-F8220AC9F422}"/>
    <cellStyle name="Comma 4 38 13" xfId="5487" xr:uid="{E70E789E-B304-4679-BA02-DEBAD02D9B0B}"/>
    <cellStyle name="Comma 4 38 14" xfId="5813" xr:uid="{4D732642-EB12-40B3-A5D6-2B7CEFFDB7E2}"/>
    <cellStyle name="Comma 4 38 15" xfId="6139" xr:uid="{390DECE5-18A8-42DD-8A34-725B222A98E0}"/>
    <cellStyle name="Comma 4 38 16" xfId="6464" xr:uid="{338EBA72-5B75-4FB0-8AC3-027373BF41F7}"/>
    <cellStyle name="Comma 4 38 17" xfId="6789" xr:uid="{963333D6-A21B-4337-B6B7-8FAEED4DF67E}"/>
    <cellStyle name="Comma 4 38 18" xfId="7114" xr:uid="{19987085-09F9-410A-8C24-210ECA531F32}"/>
    <cellStyle name="Comma 4 38 19" xfId="7438" xr:uid="{6876A82B-0591-448B-BBCF-AEB8E06BDEA8}"/>
    <cellStyle name="Comma 4 38 2" xfId="2380" xr:uid="{25D45993-950E-453B-A287-64940F3817D8}"/>
    <cellStyle name="Comma 4 38 20" xfId="7762" xr:uid="{55EF9648-BC39-4BC2-B994-BF50B9742E25}"/>
    <cellStyle name="Comma 4 38 21" xfId="8086" xr:uid="{53789181-E9E4-4E75-B554-D88B1F25A194}"/>
    <cellStyle name="Comma 4 38 22" xfId="8410" xr:uid="{39096380-C7EC-4A7A-8FE4-C66DB717FFD9}"/>
    <cellStyle name="Comma 4 38 23" xfId="8734" xr:uid="{CEB0DB50-B04C-4536-B32C-EF61B0A0ABAE}"/>
    <cellStyle name="Comma 4 38 24" xfId="9058" xr:uid="{8BA51249-1F60-4238-86A0-6B59A9C50950}"/>
    <cellStyle name="Comma 4 38 25" xfId="9382" xr:uid="{66CC90D9-6397-4FB2-933F-5E7DEF67FCCC}"/>
    <cellStyle name="Comma 4 38 26" xfId="9706" xr:uid="{9E95B7C9-F733-4F8A-BD54-BD5A0A4BF237}"/>
    <cellStyle name="Comma 4 38 27" xfId="10030" xr:uid="{E23A8BAE-9DEB-4616-9CC3-63FFE1A8893C}"/>
    <cellStyle name="Comma 4 38 28" xfId="10354" xr:uid="{BB331EBB-CD39-4A5C-BCE3-5BC6A421E520}"/>
    <cellStyle name="Comma 4 38 29" xfId="10678" xr:uid="{77C8A28F-C2A9-44A7-917E-52D834D58716}"/>
    <cellStyle name="Comma 4 38 3" xfId="4203" xr:uid="{CA5184D9-4364-4AF3-B37F-A0B53B66DE59}"/>
    <cellStyle name="Comma 4 38 4" xfId="4377" xr:uid="{8738B634-A5A0-4883-941C-6CC2DE46F5D0}"/>
    <cellStyle name="Comma 4 38 5" xfId="4135" xr:uid="{8D996CC0-E048-4473-934C-43E6435868EB}"/>
    <cellStyle name="Comma 4 38 6" xfId="4446" xr:uid="{13D08963-FD8B-4C2F-9E80-50FC540BA116}"/>
    <cellStyle name="Comma 4 38 7" xfId="3942" xr:uid="{9FE2B427-FEBC-4A2E-A6D7-437DD747F82F}"/>
    <cellStyle name="Comma 4 38 8" xfId="4641" xr:uid="{2E9797C9-7384-4EED-93A2-0620338AF6B2}"/>
    <cellStyle name="Comma 4 38 9" xfId="3747" xr:uid="{C9C9D5C2-C077-42B3-8AE8-2E0C6AD873FD}"/>
    <cellStyle name="Comma 4 39" xfId="778" xr:uid="{4604CF61-D51E-464D-AAF7-207B3BC0AA1A}"/>
    <cellStyle name="Comma 4 39 10" xfId="4836" xr:uid="{558BE959-0CD7-4628-B2A7-BF38AF853EC4}"/>
    <cellStyle name="Comma 4 39 11" xfId="3552" xr:uid="{9BBDE4B5-BA94-4352-9AF9-C8938B18337D}"/>
    <cellStyle name="Comma 4 39 12" xfId="5161" xr:uid="{BF548F91-2DFC-4DA3-A319-8BC176C45322}"/>
    <cellStyle name="Comma 4 39 13" xfId="5486" xr:uid="{B4D8CD6B-A07B-4AD3-A745-09B837723F93}"/>
    <cellStyle name="Comma 4 39 14" xfId="5812" xr:uid="{990F4876-3BBF-480E-9E97-63798EDFF6E7}"/>
    <cellStyle name="Comma 4 39 15" xfId="6138" xr:uid="{1D6A7547-2FD9-4782-AF8A-682FAD9F4DB5}"/>
    <cellStyle name="Comma 4 39 16" xfId="6463" xr:uid="{9700C22C-4769-42D8-8734-919B19D370EF}"/>
    <cellStyle name="Comma 4 39 17" xfId="6788" xr:uid="{377B1C0D-7581-4DC6-858C-9A127FB13196}"/>
    <cellStyle name="Comma 4 39 18" xfId="7113" xr:uid="{DB0F834D-2113-4126-9704-0002AE92E7B8}"/>
    <cellStyle name="Comma 4 39 19" xfId="7437" xr:uid="{4425E1A7-502B-4054-8366-6A8155D0A85E}"/>
    <cellStyle name="Comma 4 39 2" xfId="2381" xr:uid="{C26C3311-3C70-4DE5-9DE0-E5822D0FDA3E}"/>
    <cellStyle name="Comma 4 39 20" xfId="7761" xr:uid="{A5C71D15-E272-4CD2-AB69-E959A650F853}"/>
    <cellStyle name="Comma 4 39 21" xfId="8085" xr:uid="{FC3E5EC1-872C-4852-94FE-4BAC72BCA90E}"/>
    <cellStyle name="Comma 4 39 22" xfId="8409" xr:uid="{D45B9AEB-2C88-4496-80A2-88324FF37103}"/>
    <cellStyle name="Comma 4 39 23" xfId="8733" xr:uid="{DE617F82-43C9-4A33-94AD-B9FD3832C20A}"/>
    <cellStyle name="Comma 4 39 24" xfId="9057" xr:uid="{2B3B3ECD-CE8D-4A04-88B8-BBA312965D35}"/>
    <cellStyle name="Comma 4 39 25" xfId="9381" xr:uid="{B63D9CB3-14C1-4233-B701-DD3F8B5D8D51}"/>
    <cellStyle name="Comma 4 39 26" xfId="9705" xr:uid="{676666A0-0097-4198-B9D3-F5F4A539E820}"/>
    <cellStyle name="Comma 4 39 27" xfId="10029" xr:uid="{CBD353E1-0DC0-4114-B3BC-EC86842CBF21}"/>
    <cellStyle name="Comma 4 39 28" xfId="10353" xr:uid="{6727D05C-C899-4642-B8DD-248512D4D036}"/>
    <cellStyle name="Comma 4 39 29" xfId="10677" xr:uid="{7EFA99C6-F200-413E-9870-858CFE7DD76E}"/>
    <cellStyle name="Comma 4 39 3" xfId="4204" xr:uid="{49DEB06D-A0DA-468C-9BEF-E76F4607CF32}"/>
    <cellStyle name="Comma 4 39 4" xfId="4376" xr:uid="{8318FE53-6F2B-4F50-92EF-2B4EEFE05539}"/>
    <cellStyle name="Comma 4 39 5" xfId="4136" xr:uid="{708F2925-8AA0-4FDB-AF44-C22E5CCEE7B7}"/>
    <cellStyle name="Comma 4 39 6" xfId="4445" xr:uid="{90097340-2032-4805-AA8B-6192B51C149D}"/>
    <cellStyle name="Comma 4 39 7" xfId="3943" xr:uid="{F3B893EC-5278-4D8E-BB18-5EB324B56A23}"/>
    <cellStyle name="Comma 4 39 8" xfId="4640" xr:uid="{658B58CE-657D-4227-8D7E-95152173010C}"/>
    <cellStyle name="Comma 4 39 9" xfId="3748" xr:uid="{644B99BC-F20E-47BB-8A12-70CB77AE45D2}"/>
    <cellStyle name="Comma 4 4" xfId="66" xr:uid="{54153913-0224-4FBF-A184-36F6E18A49E1}"/>
    <cellStyle name="Comma 4 4 10" xfId="4835" xr:uid="{A98C4D86-4C90-49D1-8097-E7B85724EBDE}"/>
    <cellStyle name="Comma 4 4 11" xfId="3553" xr:uid="{854DC8C4-56A5-45D7-B543-F0C92E6BE89F}"/>
    <cellStyle name="Comma 4 4 12" xfId="5160" xr:uid="{7035B190-72D8-4399-A911-116F906B83AA}"/>
    <cellStyle name="Comma 4 4 13" xfId="5485" xr:uid="{C78EF335-4CBC-4CFF-A372-86B66779716E}"/>
    <cellStyle name="Comma 4 4 14" xfId="5811" xr:uid="{041EA581-F688-44C5-BB33-422EDD4D39AC}"/>
    <cellStyle name="Comma 4 4 15" xfId="6137" xr:uid="{D7E69B45-DF04-41E7-B521-81A7C528260F}"/>
    <cellStyle name="Comma 4 4 16" xfId="6462" xr:uid="{E7ED591B-96C1-4BF8-B548-36C5570F8B5E}"/>
    <cellStyle name="Comma 4 4 17" xfId="6787" xr:uid="{5D5D8D43-542E-46D5-A1D1-3D49A7243F96}"/>
    <cellStyle name="Comma 4 4 18" xfId="7112" xr:uid="{6E9E67B3-3E09-4D0F-963F-B78D5196C6A2}"/>
    <cellStyle name="Comma 4 4 19" xfId="7436" xr:uid="{730BE2AD-C8E2-4C3A-A25A-D7C201D3B112}"/>
    <cellStyle name="Comma 4 4 2" xfId="2382" xr:uid="{D7DF2803-9040-4F6E-955F-430F4564D4FF}"/>
    <cellStyle name="Comma 4 4 20" xfId="7760" xr:uid="{962136F2-98FD-4911-A20B-871304646E44}"/>
    <cellStyle name="Comma 4 4 21" xfId="8084" xr:uid="{4CCAE10B-2E0D-48CE-8A6C-B84D7A2A1BEE}"/>
    <cellStyle name="Comma 4 4 22" xfId="8408" xr:uid="{72400311-0B53-46FB-921E-CDB55B806861}"/>
    <cellStyle name="Comma 4 4 23" xfId="8732" xr:uid="{758B55C9-2FAB-43ED-B443-185049780B36}"/>
    <cellStyle name="Comma 4 4 24" xfId="9056" xr:uid="{E0A0A4B3-0434-4737-8FD2-726634CC5C87}"/>
    <cellStyle name="Comma 4 4 25" xfId="9380" xr:uid="{C63931F0-DC9F-4C03-9105-3DC2B74B8364}"/>
    <cellStyle name="Comma 4 4 26" xfId="9704" xr:uid="{EAEF23EF-F45E-4F16-80A0-4F4F684A60C4}"/>
    <cellStyle name="Comma 4 4 27" xfId="10028" xr:uid="{3281ED4A-B5E2-4A33-B2FE-09C5D4027431}"/>
    <cellStyle name="Comma 4 4 28" xfId="10352" xr:uid="{108A5E65-F341-4523-A58B-400BC16C4AE3}"/>
    <cellStyle name="Comma 4 4 29" xfId="10676" xr:uid="{A74DB6B3-2519-4896-BC1A-64BF492E12D6}"/>
    <cellStyle name="Comma 4 4 3" xfId="4205" xr:uid="{3A76F1B0-4798-41A3-A287-F5158C28ED0F}"/>
    <cellStyle name="Comma 4 4 4" xfId="4375" xr:uid="{478E908E-17C9-4525-BC39-D355433AA73E}"/>
    <cellStyle name="Comma 4 4 5" xfId="4137" xr:uid="{AE0440EA-A896-4D92-9C5E-3ADE5A9DB786}"/>
    <cellStyle name="Comma 4 4 6" xfId="4444" xr:uid="{5CB09EF8-581D-4919-88EF-4531EC70AD79}"/>
    <cellStyle name="Comma 4 4 7" xfId="3944" xr:uid="{95CE50D1-6FEA-4066-B422-465941607962}"/>
    <cellStyle name="Comma 4 4 8" xfId="4639" xr:uid="{E6F35847-AD42-4288-8749-20C9A56B6589}"/>
    <cellStyle name="Comma 4 4 9" xfId="3749" xr:uid="{52AA3838-0B41-487C-AC0B-A5052E86F3A1}"/>
    <cellStyle name="Comma 4 40" xfId="790" xr:uid="{C2AC600B-AB49-430F-87F8-1C523D8F02F1}"/>
    <cellStyle name="Comma 4 40 10" xfId="4834" xr:uid="{2D7790A2-B5E3-4B03-B3F5-60C527378EE0}"/>
    <cellStyle name="Comma 4 40 11" xfId="3554" xr:uid="{6C5AA48D-6E03-4703-B435-6C9AC5FFEE28}"/>
    <cellStyle name="Comma 4 40 12" xfId="5159" xr:uid="{6CEB1279-F092-460F-BE2E-98E4F98E351F}"/>
    <cellStyle name="Comma 4 40 13" xfId="5484" xr:uid="{657CB9FF-1DD8-4A9B-B37F-7C8881476468}"/>
    <cellStyle name="Comma 4 40 14" xfId="5810" xr:uid="{F17513AF-3608-46AF-8DB3-160713B0AF65}"/>
    <cellStyle name="Comma 4 40 15" xfId="6136" xr:uid="{7C4F5168-9C69-4065-ADA2-D50E3552C550}"/>
    <cellStyle name="Comma 4 40 16" xfId="6461" xr:uid="{8F30FC67-E428-4707-970A-0D8679C60F3A}"/>
    <cellStyle name="Comma 4 40 17" xfId="6786" xr:uid="{55092F82-4355-463C-B9CB-FDFDD11F5911}"/>
    <cellStyle name="Comma 4 40 18" xfId="7111" xr:uid="{F07C75D6-3912-49CD-83EA-247DCEE2AE80}"/>
    <cellStyle name="Comma 4 40 19" xfId="7435" xr:uid="{EFEB28E6-905F-45F2-BE52-D729F8777C58}"/>
    <cellStyle name="Comma 4 40 2" xfId="2383" xr:uid="{B8536A62-6A20-43DB-A079-6C3E46D0BDA6}"/>
    <cellStyle name="Comma 4 40 20" xfId="7759" xr:uid="{4E24E6F1-8190-4FE6-8B4E-079D526A23AE}"/>
    <cellStyle name="Comma 4 40 21" xfId="8083" xr:uid="{559B1213-44DE-4CB5-BEFB-6C1EA9DFD5CA}"/>
    <cellStyle name="Comma 4 40 22" xfId="8407" xr:uid="{FC97B25F-9EC5-434A-902C-14CEA529C847}"/>
    <cellStyle name="Comma 4 40 23" xfId="8731" xr:uid="{29AD987A-10E0-4F34-8943-8FA3833FF74C}"/>
    <cellStyle name="Comma 4 40 24" xfId="9055" xr:uid="{8BB2DA96-C18F-4CA2-A3AE-07DEDCF7CB29}"/>
    <cellStyle name="Comma 4 40 25" xfId="9379" xr:uid="{639DD887-535C-4B5A-A54C-0FB0A883A80F}"/>
    <cellStyle name="Comma 4 40 26" xfId="9703" xr:uid="{3B2D8C2A-4FCC-44F9-94E3-0DEEF5E5C825}"/>
    <cellStyle name="Comma 4 40 27" xfId="10027" xr:uid="{5121C8CA-9AB2-4A54-B7A3-8AD19B80AD4D}"/>
    <cellStyle name="Comma 4 40 28" xfId="10351" xr:uid="{EDDC5879-2450-4138-B4F6-B04542A02E89}"/>
    <cellStyle name="Comma 4 40 29" xfId="10675" xr:uid="{CFBAEC3A-6F2F-4C59-AD2B-3CBEB6F82C21}"/>
    <cellStyle name="Comma 4 40 3" xfId="4206" xr:uid="{E3E30AD4-45D6-47FA-B573-16AAC2D2E388}"/>
    <cellStyle name="Comma 4 40 4" xfId="4374" xr:uid="{C2FCA030-77A3-4696-BA83-CE1FC7ECCA47}"/>
    <cellStyle name="Comma 4 40 5" xfId="4138" xr:uid="{45EE8989-D58F-47FA-B967-FDEC9704D3B8}"/>
    <cellStyle name="Comma 4 40 6" xfId="4443" xr:uid="{8F0B459B-0FC6-4E3D-A1EF-077DCDB182C4}"/>
    <cellStyle name="Comma 4 40 7" xfId="3945" xr:uid="{9A01C52A-0597-4D34-9BDE-3BF4F50D8B0D}"/>
    <cellStyle name="Comma 4 40 8" xfId="4638" xr:uid="{5FB428B7-3625-4DD5-9890-6B00F78057B8}"/>
    <cellStyle name="Comma 4 40 9" xfId="3750" xr:uid="{5D7143D9-E983-4BD7-B0D0-EB5550D19929}"/>
    <cellStyle name="Comma 4 41" xfId="802" xr:uid="{C9D498DB-65E3-46B5-A1E7-4EB4FE437749}"/>
    <cellStyle name="Comma 4 41 10" xfId="4833" xr:uid="{040CA24D-CE0B-4D70-B087-2E8993A7B90A}"/>
    <cellStyle name="Comma 4 41 11" xfId="3555" xr:uid="{D5A91EE5-B730-43B0-A891-C4384CE1AF0F}"/>
    <cellStyle name="Comma 4 41 12" xfId="5158" xr:uid="{C69B6B70-DF03-4BC0-AE48-6D70AB0CFDB4}"/>
    <cellStyle name="Comma 4 41 13" xfId="5483" xr:uid="{B665754B-21BB-4577-A38D-088BF7B6005B}"/>
    <cellStyle name="Comma 4 41 14" xfId="5809" xr:uid="{069B7B91-A794-48B0-8F58-0FA1C0135174}"/>
    <cellStyle name="Comma 4 41 15" xfId="6135" xr:uid="{8C552337-8B2C-4B7A-9DD6-79FB96D94D72}"/>
    <cellStyle name="Comma 4 41 16" xfId="6460" xr:uid="{BE0C3508-5A5A-479A-B57D-024580FAF77C}"/>
    <cellStyle name="Comma 4 41 17" xfId="6785" xr:uid="{296334CA-A899-4993-9D78-75794279213E}"/>
    <cellStyle name="Comma 4 41 18" xfId="7110" xr:uid="{8AA15984-6504-415B-A480-C48CAF8DC118}"/>
    <cellStyle name="Comma 4 41 19" xfId="7434" xr:uid="{134D2B94-CD92-4E13-B359-898A908777DC}"/>
    <cellStyle name="Comma 4 41 2" xfId="2384" xr:uid="{E95A3D68-F3E7-4742-87A4-9E3B58148EC6}"/>
    <cellStyle name="Comma 4 41 20" xfId="7758" xr:uid="{0BBACD41-3A48-4137-9528-0B1A5584FD75}"/>
    <cellStyle name="Comma 4 41 21" xfId="8082" xr:uid="{3D7C7A3B-824C-44FF-B637-3A9E3C568C44}"/>
    <cellStyle name="Comma 4 41 22" xfId="8406" xr:uid="{9FD09FFB-563A-42C9-BB50-0CB447531B76}"/>
    <cellStyle name="Comma 4 41 23" xfId="8730" xr:uid="{604CA345-2625-42E4-82F5-4BE792BF7E1B}"/>
    <cellStyle name="Comma 4 41 24" xfId="9054" xr:uid="{874F18C1-7723-4DCC-8EEE-974EF845728D}"/>
    <cellStyle name="Comma 4 41 25" xfId="9378" xr:uid="{1403B025-2EAF-4ED5-AC2B-84677F2B54D0}"/>
    <cellStyle name="Comma 4 41 26" xfId="9702" xr:uid="{DE4DF856-3808-43AE-BDE5-330859014DD8}"/>
    <cellStyle name="Comma 4 41 27" xfId="10026" xr:uid="{4F127983-A954-4976-A3D7-72FE9D57F1E8}"/>
    <cellStyle name="Comma 4 41 28" xfId="10350" xr:uid="{0DEBE371-76C9-42B8-93F7-BC39DA1DECFD}"/>
    <cellStyle name="Comma 4 41 29" xfId="10674" xr:uid="{417DADFA-793F-474E-81D0-987D0119BA81}"/>
    <cellStyle name="Comma 4 41 3" xfId="4207" xr:uid="{525BC60A-A5A0-4619-AAA2-FD44E68572CA}"/>
    <cellStyle name="Comma 4 41 4" xfId="4373" xr:uid="{B964F76C-38B8-42A9-9796-EE29FFD65192}"/>
    <cellStyle name="Comma 4 41 5" xfId="4139" xr:uid="{FEFE79FB-A403-4C0B-AB60-A608A07F75CC}"/>
    <cellStyle name="Comma 4 41 6" xfId="4442" xr:uid="{4401E293-9EF2-4802-849A-664D33B397A1}"/>
    <cellStyle name="Comma 4 41 7" xfId="3946" xr:uid="{571D529D-FE73-4A2B-B980-06839BCFAD18}"/>
    <cellStyle name="Comma 4 41 8" xfId="4637" xr:uid="{9E3DD035-4846-473D-B886-9D8AFF3E3AA2}"/>
    <cellStyle name="Comma 4 41 9" xfId="3751" xr:uid="{6657F148-DF5A-4F2D-93C0-EA3E8075BE22}"/>
    <cellStyle name="Comma 4 42" xfId="814" xr:uid="{59D2E739-6CD5-4C05-A4B9-BEA04DF4E1F1}"/>
    <cellStyle name="Comma 4 42 10" xfId="4832" xr:uid="{DDD6B7E8-7ACD-4515-A3C5-9077C79A8A42}"/>
    <cellStyle name="Comma 4 42 11" xfId="3556" xr:uid="{D0834778-5A69-41BB-B466-F58467C029CC}"/>
    <cellStyle name="Comma 4 42 12" xfId="5157" xr:uid="{7B2E525C-4C92-4E55-AC41-A0D2F622A2CB}"/>
    <cellStyle name="Comma 4 42 13" xfId="5482" xr:uid="{B27D8574-198F-472E-B529-0434A515E98D}"/>
    <cellStyle name="Comma 4 42 14" xfId="5808" xr:uid="{14691084-A1E3-4AA1-9643-E75FEE1BCBD7}"/>
    <cellStyle name="Comma 4 42 15" xfId="6134" xr:uid="{DBE47131-A535-4288-989D-57083B32AB29}"/>
    <cellStyle name="Comma 4 42 16" xfId="6459" xr:uid="{7F3B753C-38A6-4D64-BF24-4AE266DA85BB}"/>
    <cellStyle name="Comma 4 42 17" xfId="6784" xr:uid="{A23951D0-FE92-4707-8688-C7884A7DBACF}"/>
    <cellStyle name="Comma 4 42 18" xfId="7109" xr:uid="{05E66DD8-AE21-46D6-9E71-E50FC7512083}"/>
    <cellStyle name="Comma 4 42 19" xfId="7433" xr:uid="{04603783-B536-4CB4-8E0F-D1960DBEFCD5}"/>
    <cellStyle name="Comma 4 42 2" xfId="2385" xr:uid="{699C1C63-75EC-4B87-8C82-D278A731BA60}"/>
    <cellStyle name="Comma 4 42 20" xfId="7757" xr:uid="{56850F2B-4B5B-4D3A-A7D7-42A63EB341E7}"/>
    <cellStyle name="Comma 4 42 21" xfId="8081" xr:uid="{B2C8A7BB-97C4-4BFD-B388-47597EF90777}"/>
    <cellStyle name="Comma 4 42 22" xfId="8405" xr:uid="{72B98B92-2BEA-447F-B1FD-0423DF9D5538}"/>
    <cellStyle name="Comma 4 42 23" xfId="8729" xr:uid="{6E8DA846-277D-4C6D-8CBD-EA12ECAFB543}"/>
    <cellStyle name="Comma 4 42 24" xfId="9053" xr:uid="{3E811E3D-15CD-453C-A26A-14542ECF491F}"/>
    <cellStyle name="Comma 4 42 25" xfId="9377" xr:uid="{75AFF973-72B5-4689-B432-0CE5E1E17747}"/>
    <cellStyle name="Comma 4 42 26" xfId="9701" xr:uid="{309DB43A-6C84-4591-B359-D4CFE86200D0}"/>
    <cellStyle name="Comma 4 42 27" xfId="10025" xr:uid="{64356C3F-6417-4C53-BCD2-DD51FCC9DE91}"/>
    <cellStyle name="Comma 4 42 28" xfId="10349" xr:uid="{999F4D47-19E2-4215-833B-86C8FB93EB6E}"/>
    <cellStyle name="Comma 4 42 29" xfId="10673" xr:uid="{5884A492-E8EE-4BAC-9382-73C26C62334D}"/>
    <cellStyle name="Comma 4 42 3" xfId="4208" xr:uid="{F7A8B57C-6A8C-4929-AFAB-BF7F896FD7DE}"/>
    <cellStyle name="Comma 4 42 4" xfId="4372" xr:uid="{7B7E6234-8332-4247-9B03-B854E76A0F2B}"/>
    <cellStyle name="Comma 4 42 5" xfId="4140" xr:uid="{B3731DFD-FE20-4DD4-A80F-0F04FABA81C6}"/>
    <cellStyle name="Comma 4 42 6" xfId="4441" xr:uid="{1EE6F8B2-1893-4A32-BBBC-31F33FF14E4D}"/>
    <cellStyle name="Comma 4 42 7" xfId="3947" xr:uid="{5AC71979-CC72-4769-A9AB-E2D9F2E2A49A}"/>
    <cellStyle name="Comma 4 42 8" xfId="4636" xr:uid="{69557CB4-DDED-4AF9-B3C1-AE4AC0546F4D}"/>
    <cellStyle name="Comma 4 42 9" xfId="3752" xr:uid="{BE2B8EC6-9095-44A5-8C29-5DC75701D9A2}"/>
    <cellStyle name="Comma 4 43" xfId="826" xr:uid="{5DC462B8-8E3E-4EF4-BF20-3C51EBF6CE4D}"/>
    <cellStyle name="Comma 4 43 10" xfId="4831" xr:uid="{B3A8DA98-F19F-41C6-88EF-D63742499DD1}"/>
    <cellStyle name="Comma 4 43 11" xfId="3557" xr:uid="{5230CF12-CF71-4AA7-BEB5-339168C284DB}"/>
    <cellStyle name="Comma 4 43 12" xfId="5156" xr:uid="{E2A465F8-E009-4A2A-A4A2-CD18088B70A1}"/>
    <cellStyle name="Comma 4 43 13" xfId="5481" xr:uid="{E932329E-2BA9-4776-891E-A513DEC27834}"/>
    <cellStyle name="Comma 4 43 14" xfId="5807" xr:uid="{198AEBD2-C69E-49F1-9B58-95B3CE741915}"/>
    <cellStyle name="Comma 4 43 15" xfId="6133" xr:uid="{03E09B32-DD06-411A-AFB1-DBB8FFA62521}"/>
    <cellStyle name="Comma 4 43 16" xfId="6458" xr:uid="{AAF50B1D-5FEC-48F2-B062-3D9B13E726D5}"/>
    <cellStyle name="Comma 4 43 17" xfId="6783" xr:uid="{BFC7B2E9-363F-483D-A4E6-5A5EC1D6F312}"/>
    <cellStyle name="Comma 4 43 18" xfId="7108" xr:uid="{98F28935-E21D-4738-B506-2119849984B1}"/>
    <cellStyle name="Comma 4 43 19" xfId="7432" xr:uid="{CAD38331-8F35-41D0-B9CE-B01B6A9EAFF5}"/>
    <cellStyle name="Comma 4 43 2" xfId="2386" xr:uid="{03615161-65C1-4F17-93B2-2ACB0DBBC3D8}"/>
    <cellStyle name="Comma 4 43 20" xfId="7756" xr:uid="{24E9DF02-EB96-4944-920C-1B32E3E373AC}"/>
    <cellStyle name="Comma 4 43 21" xfId="8080" xr:uid="{71FDFB89-B7D9-45AC-AEE6-D2B4C098DDC9}"/>
    <cellStyle name="Comma 4 43 22" xfId="8404" xr:uid="{9E1F5740-0776-42F0-A6B4-7FB3D6D67670}"/>
    <cellStyle name="Comma 4 43 23" xfId="8728" xr:uid="{7A6FFA37-31F5-4264-B913-2178658022CE}"/>
    <cellStyle name="Comma 4 43 24" xfId="9052" xr:uid="{730E31C5-ECE9-421E-89C8-5A7466C4A3D6}"/>
    <cellStyle name="Comma 4 43 25" xfId="9376" xr:uid="{B076D0FA-6AD4-404F-AE60-ACBD53FAA20C}"/>
    <cellStyle name="Comma 4 43 26" xfId="9700" xr:uid="{A0A626F4-FBD1-413F-9766-436B84646213}"/>
    <cellStyle name="Comma 4 43 27" xfId="10024" xr:uid="{127E8AD9-1540-45C0-A616-BFF97283E3C8}"/>
    <cellStyle name="Comma 4 43 28" xfId="10348" xr:uid="{2D045089-1097-44B1-962E-271594E83355}"/>
    <cellStyle name="Comma 4 43 29" xfId="10672" xr:uid="{57A4DE80-AEE4-40E3-B926-09CC364C228F}"/>
    <cellStyle name="Comma 4 43 3" xfId="4209" xr:uid="{1E7BACE7-DAFD-49E6-9F24-A4E895B502A5}"/>
    <cellStyle name="Comma 4 43 4" xfId="4371" xr:uid="{6DA49EF1-6526-4001-AE9E-04DA5FBD15B9}"/>
    <cellStyle name="Comma 4 43 5" xfId="4141" xr:uid="{8285FF99-6079-4F8C-ABFC-CE8A79B57E06}"/>
    <cellStyle name="Comma 4 43 6" xfId="4440" xr:uid="{4E244113-20FC-490A-813A-033E54D89015}"/>
    <cellStyle name="Comma 4 43 7" xfId="3948" xr:uid="{DAF0D6B5-F886-4FFF-AF76-E574E14DC9C6}"/>
    <cellStyle name="Comma 4 43 8" xfId="4635" xr:uid="{187C14BA-5D1B-4BA0-8DD7-4EC84FAB32CC}"/>
    <cellStyle name="Comma 4 43 9" xfId="3753" xr:uid="{9340AEB2-8BD1-45E5-98A7-2E9CAE436623}"/>
    <cellStyle name="Comma 4 44" xfId="838" xr:uid="{B69D3C46-7DE8-4C85-A4FF-BE2BC27FFB5D}"/>
    <cellStyle name="Comma 4 44 10" xfId="4830" xr:uid="{D0599646-677D-49A1-8DFC-A8A2D14A3A95}"/>
    <cellStyle name="Comma 4 44 11" xfId="3558" xr:uid="{D8C6F4A7-E80D-4601-9366-99B405A00506}"/>
    <cellStyle name="Comma 4 44 12" xfId="5065" xr:uid="{060A33C8-B4FA-4B98-808E-36F750B96D76}"/>
    <cellStyle name="Comma 4 44 13" xfId="5390" xr:uid="{9CFA9A21-88B4-422A-B71D-1E28BC66CEEA}"/>
    <cellStyle name="Comma 4 44 14" xfId="5716" xr:uid="{A66CD718-46C3-4D45-9CD1-6A8D6EB0FEEC}"/>
    <cellStyle name="Comma 4 44 15" xfId="6042" xr:uid="{E3423C5A-1C43-4D4D-8E85-D7632938EAF8}"/>
    <cellStyle name="Comma 4 44 16" xfId="6367" xr:uid="{4E4B6789-FF52-4A1E-ACDA-9E4D3CE392B7}"/>
    <cellStyle name="Comma 4 44 17" xfId="6692" xr:uid="{119739C0-8F14-417B-B0E7-41C0FC9DC8D8}"/>
    <cellStyle name="Comma 4 44 18" xfId="7017" xr:uid="{3164327D-42A3-4EE6-8275-BC51DD59F26C}"/>
    <cellStyle name="Comma 4 44 19" xfId="7341" xr:uid="{E77AACD9-325A-4401-ABD6-E628F45B06D0}"/>
    <cellStyle name="Comma 4 44 2" xfId="2387" xr:uid="{90C99E24-BC32-482F-9B7A-D3212D185509}"/>
    <cellStyle name="Comma 4 44 20" xfId="7665" xr:uid="{D5983624-B77C-4490-94BE-124ACA06081C}"/>
    <cellStyle name="Comma 4 44 21" xfId="7989" xr:uid="{A5C047F4-CD60-4E84-ACC2-C0B77ECD9635}"/>
    <cellStyle name="Comma 4 44 22" xfId="8313" xr:uid="{5ED77808-098D-4D71-8777-BF6B4570E69C}"/>
    <cellStyle name="Comma 4 44 23" xfId="8637" xr:uid="{BF53419E-B45E-4C74-ACFD-F7693C41E1CD}"/>
    <cellStyle name="Comma 4 44 24" xfId="8961" xr:uid="{A40C6DB6-E5A3-4F13-B347-9F65F0ECEA1E}"/>
    <cellStyle name="Comma 4 44 25" xfId="9285" xr:uid="{ED52481A-6F01-4C77-B50E-EB732D36BD5A}"/>
    <cellStyle name="Comma 4 44 26" xfId="9609" xr:uid="{4CC11920-26E2-4587-A0BE-9D2302680798}"/>
    <cellStyle name="Comma 4 44 27" xfId="9933" xr:uid="{BF0246CF-B809-4220-AA31-A1A168493649}"/>
    <cellStyle name="Comma 4 44 28" xfId="10257" xr:uid="{4A21288A-D8C5-4734-9082-1436E012D185}"/>
    <cellStyle name="Comma 4 44 29" xfId="10581" xr:uid="{4EEE17E2-2843-4B88-8570-6A6F8854C079}"/>
    <cellStyle name="Comma 4 44 3" xfId="4210" xr:uid="{8EFD53A9-A84A-4C02-AD47-6A4C8DE57B8C}"/>
    <cellStyle name="Comma 4 44 4" xfId="4370" xr:uid="{839DA634-1006-47BD-A1F9-1FCB58B48CA5}"/>
    <cellStyle name="Comma 4 44 5" xfId="4142" xr:uid="{5F388D3D-D167-4AF0-9FE8-A144BDD7BF44}"/>
    <cellStyle name="Comma 4 44 6" xfId="4439" xr:uid="{7F43A69E-AC67-4FA2-A5AD-62E941A2B4B3}"/>
    <cellStyle name="Comma 4 44 7" xfId="3949" xr:uid="{957CA780-3F7E-4389-809D-EA446538A9A0}"/>
    <cellStyle name="Comma 4 44 8" xfId="4634" xr:uid="{F33B54CD-D8A0-449C-A18C-E0CC1175603B}"/>
    <cellStyle name="Comma 4 44 9" xfId="3754" xr:uid="{A1D56FE7-0356-4DCF-A9A4-589BD7AA5D6E}"/>
    <cellStyle name="Comma 4 45" xfId="850" xr:uid="{E1943FD8-B88C-427D-A2C8-9A365913594F}"/>
    <cellStyle name="Comma 4 45 10" xfId="4829" xr:uid="{9718D417-613A-4145-A849-E35DA543D0A7}"/>
    <cellStyle name="Comma 4 45 11" xfId="3559" xr:uid="{6A1FFDD0-42C6-4653-B723-DF42DDA8BC43}"/>
    <cellStyle name="Comma 4 45 12" xfId="5064" xr:uid="{3D8770EA-E60F-4429-8712-E3FD1190AC22}"/>
    <cellStyle name="Comma 4 45 13" xfId="5389" xr:uid="{20300184-027D-43E3-854F-71C9FB7FA9D4}"/>
    <cellStyle name="Comma 4 45 14" xfId="5715" xr:uid="{4AE184C8-139A-47EF-BAEE-4571A83B0557}"/>
    <cellStyle name="Comma 4 45 15" xfId="6041" xr:uid="{99775C4A-8C22-4164-B05A-EA81E6FBE796}"/>
    <cellStyle name="Comma 4 45 16" xfId="6366" xr:uid="{ED28CEC6-5022-49DD-A679-AD887FA380BA}"/>
    <cellStyle name="Comma 4 45 17" xfId="6691" xr:uid="{B8288949-B59A-4124-8352-438DAB07B8EB}"/>
    <cellStyle name="Comma 4 45 18" xfId="7016" xr:uid="{2B5EF382-15B2-4F1A-8C81-C305BEF72EEE}"/>
    <cellStyle name="Comma 4 45 19" xfId="7340" xr:uid="{8D2E0EF1-CD95-4E38-999B-08132EADA74B}"/>
    <cellStyle name="Comma 4 45 2" xfId="2388" xr:uid="{B20B7C78-CA25-481D-BF4A-248EF9C26AD7}"/>
    <cellStyle name="Comma 4 45 20" xfId="7664" xr:uid="{59176A34-DAB5-44B1-9202-41998E1C160C}"/>
    <cellStyle name="Comma 4 45 21" xfId="7988" xr:uid="{28BF2AD7-AE92-4E42-A44B-84DBE82DDD7E}"/>
    <cellStyle name="Comma 4 45 22" xfId="8312" xr:uid="{3723D2E2-DAFE-4E21-A8F0-90781C680969}"/>
    <cellStyle name="Comma 4 45 23" xfId="8636" xr:uid="{348BD363-7EB1-422F-8F14-9226D69A5587}"/>
    <cellStyle name="Comma 4 45 24" xfId="8960" xr:uid="{2FA143D1-41D3-4093-8B5B-FF94D0AEC009}"/>
    <cellStyle name="Comma 4 45 25" xfId="9284" xr:uid="{59112927-98D3-477B-954F-4E40C78DCB3E}"/>
    <cellStyle name="Comma 4 45 26" xfId="9608" xr:uid="{66ACB078-5E94-4B37-A818-EC867C05EB8A}"/>
    <cellStyle name="Comma 4 45 27" xfId="9932" xr:uid="{151E95D5-51B2-4A71-AB04-5C818B67466B}"/>
    <cellStyle name="Comma 4 45 28" xfId="10256" xr:uid="{DB5CD426-D890-419C-8F90-6DF685A09EF6}"/>
    <cellStyle name="Comma 4 45 29" xfId="10580" xr:uid="{014385B9-5BA5-456C-AB4D-33620D42100D}"/>
    <cellStyle name="Comma 4 45 3" xfId="4211" xr:uid="{BBA4E22A-8C6E-41EB-A53E-020DDFA549BA}"/>
    <cellStyle name="Comma 4 45 4" xfId="4369" xr:uid="{EADA7B90-5830-4B49-AA9F-D336DAF5821D}"/>
    <cellStyle name="Comma 4 45 5" xfId="4143" xr:uid="{083232CB-E3CF-49BE-8CFC-D8A3A3FEE492}"/>
    <cellStyle name="Comma 4 45 6" xfId="4438" xr:uid="{65359845-AE35-42C3-BA34-C394BFBA3136}"/>
    <cellStyle name="Comma 4 45 7" xfId="3950" xr:uid="{758A97D6-75AB-4411-8D64-95D784C24802}"/>
    <cellStyle name="Comma 4 45 8" xfId="4633" xr:uid="{57C1A873-CEFC-4124-BCC4-8551DCFDAF05}"/>
    <cellStyle name="Comma 4 45 9" xfId="3755" xr:uid="{555FFD22-D982-4801-867F-4BD07AEC2A99}"/>
    <cellStyle name="Comma 4 46" xfId="862" xr:uid="{66CBD367-EE81-4E8D-B37C-94A63766B98B}"/>
    <cellStyle name="Comma 4 46 10" xfId="4828" xr:uid="{2EBFC818-C855-409C-ACD6-2CDC891751FB}"/>
    <cellStyle name="Comma 4 46 11" xfId="3560" xr:uid="{668B2082-D227-4857-BF37-4925BA1698E4}"/>
    <cellStyle name="Comma 4 46 12" xfId="5052" xr:uid="{3E899A73-4168-4A19-AECF-007AC9E832AB}"/>
    <cellStyle name="Comma 4 46 13" xfId="5377" xr:uid="{C6DDD963-8016-4DF3-9D59-41613E468273}"/>
    <cellStyle name="Comma 4 46 14" xfId="5703" xr:uid="{9F05F69F-944A-456D-8A71-3115291419A6}"/>
    <cellStyle name="Comma 4 46 15" xfId="6029" xr:uid="{5E8479EE-264E-4627-A9B5-1D828B8F097B}"/>
    <cellStyle name="Comma 4 46 16" xfId="6354" xr:uid="{2795251A-9FE5-442C-9A14-25C3DDD4763E}"/>
    <cellStyle name="Comma 4 46 17" xfId="6679" xr:uid="{E748009B-A5D5-4044-8581-9D6176AEE447}"/>
    <cellStyle name="Comma 4 46 18" xfId="7004" xr:uid="{49C556EF-FF6A-4088-AC1D-EF317CE07853}"/>
    <cellStyle name="Comma 4 46 19" xfId="7328" xr:uid="{9D8BEFD1-C02A-406B-8B16-6CAED207FB94}"/>
    <cellStyle name="Comma 4 46 2" xfId="2389" xr:uid="{C999A4FB-8F08-4ADC-B598-F52D356967A7}"/>
    <cellStyle name="Comma 4 46 20" xfId="7652" xr:uid="{3F6BFD22-AFC4-481D-8906-018BB102FC4A}"/>
    <cellStyle name="Comma 4 46 21" xfId="7976" xr:uid="{135DC9DE-1283-43F2-8A11-D41F2663C315}"/>
    <cellStyle name="Comma 4 46 22" xfId="8300" xr:uid="{133BF6AE-E8B2-4CCD-8118-75A95D3F077A}"/>
    <cellStyle name="Comma 4 46 23" xfId="8624" xr:uid="{E9C3494F-D31A-497F-B645-70668C0D252F}"/>
    <cellStyle name="Comma 4 46 24" xfId="8948" xr:uid="{D9AC327F-D750-4718-A5FD-8ECB945658D1}"/>
    <cellStyle name="Comma 4 46 25" xfId="9272" xr:uid="{8AD88710-3FB4-46F9-9BD1-4F4A29B3A70C}"/>
    <cellStyle name="Comma 4 46 26" xfId="9596" xr:uid="{D664B09D-C4B6-4CFC-A30B-1467431CFB8D}"/>
    <cellStyle name="Comma 4 46 27" xfId="9920" xr:uid="{26480A68-D67A-4967-A208-75946A684814}"/>
    <cellStyle name="Comma 4 46 28" xfId="10244" xr:uid="{F79AC745-621E-431D-ABE3-204F917D86B2}"/>
    <cellStyle name="Comma 4 46 29" xfId="10568" xr:uid="{C4879F86-7A57-4194-A6CF-24EE60F8586A}"/>
    <cellStyle name="Comma 4 46 3" xfId="4212" xr:uid="{78586B8F-39FF-4DE1-9760-1B812DC726B9}"/>
    <cellStyle name="Comma 4 46 4" xfId="4368" xr:uid="{817165C0-C12F-4654-8299-8B52458CFB07}"/>
    <cellStyle name="Comma 4 46 5" xfId="4144" xr:uid="{01E4E99E-26CD-49B4-B90F-BCE20CBFDB7D}"/>
    <cellStyle name="Comma 4 46 6" xfId="4437" xr:uid="{73BB2788-AAAB-4F27-9937-9166F2B23457}"/>
    <cellStyle name="Comma 4 46 7" xfId="3951" xr:uid="{B9E0D04F-28A5-49FC-BCAE-53582F446E0E}"/>
    <cellStyle name="Comma 4 46 8" xfId="4632" xr:uid="{C6D8F050-4A76-4FC8-A848-D6E9D993820E}"/>
    <cellStyle name="Comma 4 46 9" xfId="3756" xr:uid="{B1FBF7C5-CC79-44BC-AC2E-CDCFB98444A6}"/>
    <cellStyle name="Comma 4 47" xfId="874" xr:uid="{67B3D337-EFF5-46BF-B93D-803E2947233E}"/>
    <cellStyle name="Comma 4 47 10" xfId="4827" xr:uid="{B7F4263C-4F6C-4977-BCE4-34CD5AFDA2A5}"/>
    <cellStyle name="Comma 4 47 11" xfId="3561" xr:uid="{9893A1D3-40B5-4595-ACBA-1562B222A1DA}"/>
    <cellStyle name="Comma 4 47 12" xfId="5046" xr:uid="{B509CAD2-3769-4CB7-BA23-F2B452C1E787}"/>
    <cellStyle name="Comma 4 47 13" xfId="5371" xr:uid="{5A1FFEF2-1C71-4B57-BCE8-60A15583A337}"/>
    <cellStyle name="Comma 4 47 14" xfId="5697" xr:uid="{BF88A972-72DA-4828-9E35-B3D21080E571}"/>
    <cellStyle name="Comma 4 47 15" xfId="6023" xr:uid="{D9720D29-3702-4FEB-BC46-B58A84652DFE}"/>
    <cellStyle name="Comma 4 47 16" xfId="6348" xr:uid="{4F15BC28-1809-4136-BCDA-3640265DBA38}"/>
    <cellStyle name="Comma 4 47 17" xfId="6673" xr:uid="{F03FE1FC-3F23-44D6-9ADF-D9EE57824FF2}"/>
    <cellStyle name="Comma 4 47 18" xfId="6998" xr:uid="{F4DF768C-7319-41B6-9CDF-B1E0CD2D4E61}"/>
    <cellStyle name="Comma 4 47 19" xfId="7322" xr:uid="{3D2D68EC-ADCB-449D-820B-3EAE30B049F3}"/>
    <cellStyle name="Comma 4 47 2" xfId="2390" xr:uid="{CA779CA8-C432-4F9A-9030-D8F925C957B9}"/>
    <cellStyle name="Comma 4 47 20" xfId="7646" xr:uid="{F8ED14D0-0529-453B-B63B-D5AFAD2DFE35}"/>
    <cellStyle name="Comma 4 47 21" xfId="7970" xr:uid="{7D34D385-3039-42B7-B486-0CDD3530A5E9}"/>
    <cellStyle name="Comma 4 47 22" xfId="8294" xr:uid="{6DFCD4E7-7E05-4B78-8D5A-F19477AD3232}"/>
    <cellStyle name="Comma 4 47 23" xfId="8618" xr:uid="{2FE4810F-AC21-4D35-9B7F-2A39DC3F45FE}"/>
    <cellStyle name="Comma 4 47 24" xfId="8942" xr:uid="{BA04FCE5-07AD-4593-8D2E-F31E94787BB1}"/>
    <cellStyle name="Comma 4 47 25" xfId="9266" xr:uid="{EA27AAF1-2CD2-431C-B236-9D70A86C6C1E}"/>
    <cellStyle name="Comma 4 47 26" xfId="9590" xr:uid="{813EA44C-F916-42C8-9CEA-94EE5B465199}"/>
    <cellStyle name="Comma 4 47 27" xfId="9914" xr:uid="{C166FCF5-61B5-42D0-ACE0-5FBE803E5387}"/>
    <cellStyle name="Comma 4 47 28" xfId="10238" xr:uid="{BF60C932-7634-4D34-93F4-42278766326E}"/>
    <cellStyle name="Comma 4 47 29" xfId="10562" xr:uid="{21234879-8AC8-424E-AECD-2E0BB8742E00}"/>
    <cellStyle name="Comma 4 47 3" xfId="4213" xr:uid="{0A789C5C-1AF4-4744-BFCD-97778431F60B}"/>
    <cellStyle name="Comma 4 47 4" xfId="4367" xr:uid="{68214AD0-DC4E-4673-9E7A-01076DCAB202}"/>
    <cellStyle name="Comma 4 47 5" xfId="4145" xr:uid="{6845EFB3-1420-43FB-8740-E764C64BC2AD}"/>
    <cellStyle name="Comma 4 47 6" xfId="4436" xr:uid="{2A330872-7422-4E0D-A823-A20F93157CEE}"/>
    <cellStyle name="Comma 4 47 7" xfId="3952" xr:uid="{56C8A860-116A-4328-B6B4-561EFF506435}"/>
    <cellStyle name="Comma 4 47 8" xfId="4631" xr:uid="{9D4BBD15-4474-47BD-85B9-7B87B94BA762}"/>
    <cellStyle name="Comma 4 47 9" xfId="3757" xr:uid="{18200058-1493-41C6-B9CA-8A7334A8E68E}"/>
    <cellStyle name="Comma 4 48" xfId="886" xr:uid="{2C372815-B671-4782-819D-19B844044593}"/>
    <cellStyle name="Comma 4 48 10" xfId="4826" xr:uid="{069D3918-F2C6-4A11-B37F-4E6C9DE5B2E8}"/>
    <cellStyle name="Comma 4 48 11" xfId="3562" xr:uid="{1E87DDA3-651D-455E-B3D9-A968564B9E62}"/>
    <cellStyle name="Comma 4 48 12" xfId="5044" xr:uid="{06E44341-ED42-4E9D-81D2-D4D22D3BCBEF}"/>
    <cellStyle name="Comma 4 48 13" xfId="5370" xr:uid="{6A48C64F-9CD4-4B15-91E7-74BA0BB4996C}"/>
    <cellStyle name="Comma 4 48 14" xfId="5695" xr:uid="{DB950039-059A-4DC5-A403-ECB97537D13F}"/>
    <cellStyle name="Comma 4 48 15" xfId="6021" xr:uid="{DFD2C099-597B-40FA-B6D0-F4A900CA79E1}"/>
    <cellStyle name="Comma 4 48 16" xfId="6347" xr:uid="{732D9296-8E76-4214-B6E3-D8782219BFA1}"/>
    <cellStyle name="Comma 4 48 17" xfId="6672" xr:uid="{ADDEFBB9-504D-497D-941F-CC2B07A03374}"/>
    <cellStyle name="Comma 4 48 18" xfId="6997" xr:uid="{4A4D42BA-E3D0-4201-A128-2B41B274C39F}"/>
    <cellStyle name="Comma 4 48 19" xfId="7321" xr:uid="{793F079B-8D46-4E36-BD91-41C4684DBF61}"/>
    <cellStyle name="Comma 4 48 2" xfId="2391" xr:uid="{B1570887-CB41-48BA-9FEB-E9B50D86B158}"/>
    <cellStyle name="Comma 4 48 20" xfId="7645" xr:uid="{B3392521-05DC-4F23-936B-1D746BB0F86B}"/>
    <cellStyle name="Comma 4 48 21" xfId="7969" xr:uid="{CE1EE1EA-D2FC-46E7-91D4-0F950EDE42E3}"/>
    <cellStyle name="Comma 4 48 22" xfId="8293" xr:uid="{75443568-1142-4613-B13F-4C04B1A63160}"/>
    <cellStyle name="Comma 4 48 23" xfId="8617" xr:uid="{195762E4-A6E7-44AD-8B45-C658B08D9B95}"/>
    <cellStyle name="Comma 4 48 24" xfId="8941" xr:uid="{A2839B7B-63D4-46C5-BFFA-0E44581DEB2C}"/>
    <cellStyle name="Comma 4 48 25" xfId="9265" xr:uid="{435DE686-4469-4320-9484-8B853A9145E7}"/>
    <cellStyle name="Comma 4 48 26" xfId="9589" xr:uid="{084E2748-8337-47CE-A6A7-64FE026D8923}"/>
    <cellStyle name="Comma 4 48 27" xfId="9913" xr:uid="{4DB995C5-F796-4D46-A061-EDE25BCF62B7}"/>
    <cellStyle name="Comma 4 48 28" xfId="10237" xr:uid="{8CF20A49-51B0-41EB-B840-C3BAE2064AA7}"/>
    <cellStyle name="Comma 4 48 29" xfId="10561" xr:uid="{CBE93CE1-AA8E-47FB-8D53-34A2E586257C}"/>
    <cellStyle name="Comma 4 48 3" xfId="4214" xr:uid="{54C65FEE-E846-4556-BE38-1E540CBB2487}"/>
    <cellStyle name="Comma 4 48 4" xfId="4366" xr:uid="{D0DB901D-E8E4-4033-8226-63FA31248149}"/>
    <cellStyle name="Comma 4 48 5" xfId="4146" xr:uid="{37EE13B6-AD52-4308-9887-840802BB48BA}"/>
    <cellStyle name="Comma 4 48 6" xfId="4435" xr:uid="{242AD24B-1C72-4B1C-B872-A7ADDCEA945C}"/>
    <cellStyle name="Comma 4 48 7" xfId="3953" xr:uid="{A4B3E6DB-82D2-45EF-9491-B30DE44D1E99}"/>
    <cellStyle name="Comma 4 48 8" xfId="4630" xr:uid="{94B49F9F-5603-4AC7-BC5C-F4B945881A99}"/>
    <cellStyle name="Comma 4 48 9" xfId="3758" xr:uid="{BEECED9E-E9C2-4010-81E8-51ABBF9BC591}"/>
    <cellStyle name="Comma 4 49" xfId="898" xr:uid="{937849A8-2FF3-405A-9E7B-ECBCA246CC45}"/>
    <cellStyle name="Comma 4 49 10" xfId="4825" xr:uid="{55910671-1FB1-4AA4-BD99-55ED23C6C855}"/>
    <cellStyle name="Comma 4 49 11" xfId="3563" xr:uid="{76AF4AF7-BDDF-44CE-99C4-7381CAABE286}"/>
    <cellStyle name="Comma 4 49 12" xfId="5043" xr:uid="{5AE557EB-744F-4592-B47E-48A211DB8F58}"/>
    <cellStyle name="Comma 4 49 13" xfId="5369" xr:uid="{9460AC18-F35C-4C4D-B422-A0DBF6B5F889}"/>
    <cellStyle name="Comma 4 49 14" xfId="5694" xr:uid="{05B88651-8453-4C0D-9EE2-A7D61B1592D9}"/>
    <cellStyle name="Comma 4 49 15" xfId="6020" xr:uid="{51276D7B-1B36-4E90-BE49-8A77E8579123}"/>
    <cellStyle name="Comma 4 49 16" xfId="6346" xr:uid="{95C289E9-3F6B-49A9-9BBD-9108BDAFD606}"/>
    <cellStyle name="Comma 4 49 17" xfId="6671" xr:uid="{89C774D8-DE92-41C4-8ED9-C274B966DA65}"/>
    <cellStyle name="Comma 4 49 18" xfId="6996" xr:uid="{706A4366-C514-4355-BF27-BD342D469960}"/>
    <cellStyle name="Comma 4 49 19" xfId="7320" xr:uid="{716DAE47-0F1B-4F0F-A323-3E4777F58B2C}"/>
    <cellStyle name="Comma 4 49 2" xfId="2392" xr:uid="{5B6268B0-6E33-4669-83C2-C498371E7E32}"/>
    <cellStyle name="Comma 4 49 20" xfId="7644" xr:uid="{571FE1D5-757D-41E1-B663-1773152E15A4}"/>
    <cellStyle name="Comma 4 49 21" xfId="7968" xr:uid="{98BE8555-A781-44AB-92C7-A9E8D16ECC1B}"/>
    <cellStyle name="Comma 4 49 22" xfId="8292" xr:uid="{37F669C4-171E-4E14-AEAD-2E97E2027427}"/>
    <cellStyle name="Comma 4 49 23" xfId="8616" xr:uid="{C29264D8-04F1-4407-B27D-05C7B9EED412}"/>
    <cellStyle name="Comma 4 49 24" xfId="8940" xr:uid="{1621CF7B-B6CF-49CD-9F7E-049040A8F859}"/>
    <cellStyle name="Comma 4 49 25" xfId="9264" xr:uid="{BA9E2D8F-5441-43C9-A840-9D4AB4DF6CA4}"/>
    <cellStyle name="Comma 4 49 26" xfId="9588" xr:uid="{DE7AC7AA-BB00-486C-91F0-55F8EFAEF844}"/>
    <cellStyle name="Comma 4 49 27" xfId="9912" xr:uid="{E4CA1C9E-3510-462C-B8EE-6267C4065BEC}"/>
    <cellStyle name="Comma 4 49 28" xfId="10236" xr:uid="{E8A2E3B1-0FA3-47B2-BC45-BF140CE699AC}"/>
    <cellStyle name="Comma 4 49 29" xfId="10560" xr:uid="{9B36383A-3DFD-4C4D-B539-9810D56470BB}"/>
    <cellStyle name="Comma 4 49 3" xfId="4215" xr:uid="{6E82ADA2-C918-44CB-88AF-0292FFC8A3A1}"/>
    <cellStyle name="Comma 4 49 4" xfId="4365" xr:uid="{10F2F2CB-4074-4174-9AFD-26CA8FAC9E41}"/>
    <cellStyle name="Comma 4 49 5" xfId="4147" xr:uid="{2301EC01-6D06-47CB-9108-1C66A18C13CC}"/>
    <cellStyle name="Comma 4 49 6" xfId="4434" xr:uid="{1799F25F-06E3-4EAD-8CE9-469B6F8EDEE7}"/>
    <cellStyle name="Comma 4 49 7" xfId="3954" xr:uid="{572B13AB-C2DC-47E4-987B-DB57FEAB50F8}"/>
    <cellStyle name="Comma 4 49 8" xfId="4629" xr:uid="{BB7FBE0A-08C4-4774-9749-E8BBB170704D}"/>
    <cellStyle name="Comma 4 49 9" xfId="3759" xr:uid="{F93A376A-C84C-419B-8072-51A0F080B66C}"/>
    <cellStyle name="Comma 4 5" xfId="78" xr:uid="{F0904408-C5BF-4EB5-A2B2-56FC80DA23D6}"/>
    <cellStyle name="Comma 4 5 10" xfId="4824" xr:uid="{78BCD169-2E0E-421B-8D14-9886ADB4D332}"/>
    <cellStyle name="Comma 4 5 11" xfId="3564" xr:uid="{84A8396C-C5B1-4766-B7F0-DC0EB671148E}"/>
    <cellStyle name="Comma 4 5 12" xfId="5042" xr:uid="{B46B9804-BB30-4F49-91F8-6047528A4D6F}"/>
    <cellStyle name="Comma 4 5 13" xfId="5368" xr:uid="{48E179C5-456E-4922-A25A-B64A05309BF5}"/>
    <cellStyle name="Comma 4 5 14" xfId="5693" xr:uid="{CF94D416-E70A-4B4F-A313-E68A767732F4}"/>
    <cellStyle name="Comma 4 5 15" xfId="6019" xr:uid="{3F4C5BDD-FCB3-40E3-A90D-C3178CBF5CB8}"/>
    <cellStyle name="Comma 4 5 16" xfId="6345" xr:uid="{6F7C13CE-5D4C-4534-A89F-9ACB16FCF333}"/>
    <cellStyle name="Comma 4 5 17" xfId="6670" xr:uid="{ADCE7E59-FADB-4BA2-8DD8-718BE9B6E5D5}"/>
    <cellStyle name="Comma 4 5 18" xfId="6995" xr:uid="{006CD7FE-BEA0-4080-9653-D46F07E28377}"/>
    <cellStyle name="Comma 4 5 19" xfId="7319" xr:uid="{423AD572-CCA1-4CD7-85E3-DAFFE3B43BBD}"/>
    <cellStyle name="Comma 4 5 2" xfId="2393" xr:uid="{6FC4D9C9-ACAA-40A0-8D85-6135537D91D0}"/>
    <cellStyle name="Comma 4 5 20" xfId="7643" xr:uid="{B74DE5D5-F865-4831-BA75-A1B285FBD79E}"/>
    <cellStyle name="Comma 4 5 21" xfId="7967" xr:uid="{AC52A1E6-811E-44C7-A25F-CD8BA47D305E}"/>
    <cellStyle name="Comma 4 5 22" xfId="8291" xr:uid="{4D51A692-1132-4742-93F7-0D1B2B20FB59}"/>
    <cellStyle name="Comma 4 5 23" xfId="8615" xr:uid="{178A71BA-B77C-4CF0-A7E9-9BC662CD2FFF}"/>
    <cellStyle name="Comma 4 5 24" xfId="8939" xr:uid="{DC2D3B35-F45F-4423-81E7-921B523EC982}"/>
    <cellStyle name="Comma 4 5 25" xfId="9263" xr:uid="{524997D2-BF0B-4F45-B5E6-32FD5D92CE66}"/>
    <cellStyle name="Comma 4 5 26" xfId="9587" xr:uid="{2FEB636C-D575-4388-9DC1-2FB5F858969A}"/>
    <cellStyle name="Comma 4 5 27" xfId="9911" xr:uid="{8273B21E-3B65-4C9C-BDD9-D4671383A61E}"/>
    <cellStyle name="Comma 4 5 28" xfId="10235" xr:uid="{46F2ACF8-BC9C-4921-A912-14D986359070}"/>
    <cellStyle name="Comma 4 5 29" xfId="10559" xr:uid="{8AB252AF-5204-479F-A604-604FA07F994E}"/>
    <cellStyle name="Comma 4 5 3" xfId="4216" xr:uid="{38576CDD-652A-40F5-9866-D92321D1139C}"/>
    <cellStyle name="Comma 4 5 4" xfId="4364" xr:uid="{281193C8-9903-4087-B796-D6B5976D6F51}"/>
    <cellStyle name="Comma 4 5 5" xfId="4148" xr:uid="{9F76140A-C9CF-4697-8679-C24B4D441169}"/>
    <cellStyle name="Comma 4 5 6" xfId="4433" xr:uid="{369573B8-8F8A-4B07-8A54-590926591803}"/>
    <cellStyle name="Comma 4 5 7" xfId="3955" xr:uid="{36CA6DF2-1F6C-420E-87A0-EA8230247284}"/>
    <cellStyle name="Comma 4 5 8" xfId="4628" xr:uid="{8EFE07A2-A175-4DD5-8858-594ED74B738D}"/>
    <cellStyle name="Comma 4 5 9" xfId="3760" xr:uid="{C24AD161-765B-4EE5-ADE5-CBDFA27485C6}"/>
    <cellStyle name="Comma 4 50" xfId="910" xr:uid="{EAB781F6-5E01-49C5-A816-2136F4B3ECF9}"/>
    <cellStyle name="Comma 4 50 10" xfId="4823" xr:uid="{F153CBE3-8DE8-4EAD-B1FA-09C9E344A94C}"/>
    <cellStyle name="Comma 4 50 11" xfId="3565" xr:uid="{0BF56231-BCAB-4386-926B-81BB0F667674}"/>
    <cellStyle name="Comma 4 50 12" xfId="5041" xr:uid="{CB02813A-21D7-4120-96C4-0975E7DA7EBA}"/>
    <cellStyle name="Comma 4 50 13" xfId="5367" xr:uid="{142C142E-87EA-408E-9AB1-B56B8A4D2A4D}"/>
    <cellStyle name="Comma 4 50 14" xfId="5692" xr:uid="{FD4EC221-2BAF-4CEB-A8D9-0E94BE1405C5}"/>
    <cellStyle name="Comma 4 50 15" xfId="6018" xr:uid="{60BD62B5-2716-4C3A-86CD-4D7D701C35AD}"/>
    <cellStyle name="Comma 4 50 16" xfId="6344" xr:uid="{696FB12B-1147-4EE4-B1E8-77FC89BB438A}"/>
    <cellStyle name="Comma 4 50 17" xfId="6669" xr:uid="{451A1FD9-035E-4D6E-A637-19D26A879AB7}"/>
    <cellStyle name="Comma 4 50 18" xfId="6994" xr:uid="{F8942D02-80EA-497B-8B9D-9DD32E28D37F}"/>
    <cellStyle name="Comma 4 50 19" xfId="7318" xr:uid="{6B2ABE73-A4D1-4AF6-8CD9-7B96A2247C6A}"/>
    <cellStyle name="Comma 4 50 2" xfId="2394" xr:uid="{E226C945-1C8E-4F17-B841-DE923A4CB6EB}"/>
    <cellStyle name="Comma 4 50 20" xfId="7642" xr:uid="{64EF2C6A-AFA8-40A8-B828-A7CF5262F85C}"/>
    <cellStyle name="Comma 4 50 21" xfId="7966" xr:uid="{A9847A79-1C3F-43CF-BBBA-AD4CBABE6D6D}"/>
    <cellStyle name="Comma 4 50 22" xfId="8290" xr:uid="{828CF937-36ED-4B96-8FD2-FB8E4A1E3B94}"/>
    <cellStyle name="Comma 4 50 23" xfId="8614" xr:uid="{BF6E89AC-EBAD-4BF6-B4C2-E9DAE23B9871}"/>
    <cellStyle name="Comma 4 50 24" xfId="8938" xr:uid="{11385DD0-A5FF-40D7-BF37-DD26A1114D79}"/>
    <cellStyle name="Comma 4 50 25" xfId="9262" xr:uid="{5326D97B-677F-4637-894E-9A1D52CA945F}"/>
    <cellStyle name="Comma 4 50 26" xfId="9586" xr:uid="{42F01D4F-3798-4BC6-8EDE-97F564FC6265}"/>
    <cellStyle name="Comma 4 50 27" xfId="9910" xr:uid="{999A1F08-595C-48F5-9E09-FB97F9E04814}"/>
    <cellStyle name="Comma 4 50 28" xfId="10234" xr:uid="{4D2F3F62-0248-442F-B119-563719C10B00}"/>
    <cellStyle name="Comma 4 50 29" xfId="10558" xr:uid="{BE7C8671-21DB-4FE9-9D05-79522C4345F9}"/>
    <cellStyle name="Comma 4 50 3" xfId="4217" xr:uid="{0F44D0B1-D5EF-49A2-B603-AF0674C16AA4}"/>
    <cellStyle name="Comma 4 50 4" xfId="4363" xr:uid="{36EC1EC7-18D2-455C-9DE2-419154F3CD6F}"/>
    <cellStyle name="Comma 4 50 5" xfId="4149" xr:uid="{020F6163-7F89-43E1-868A-79086A749E9F}"/>
    <cellStyle name="Comma 4 50 6" xfId="4432" xr:uid="{8F28DCCC-CC22-4F86-8E2D-7076725CBD2F}"/>
    <cellStyle name="Comma 4 50 7" xfId="3956" xr:uid="{DC18DB7B-5FB9-4BD8-BFFE-2B40290CC90D}"/>
    <cellStyle name="Comma 4 50 8" xfId="4627" xr:uid="{7E2F8936-B7CD-45CB-B7F4-6580C873A483}"/>
    <cellStyle name="Comma 4 50 9" xfId="3761" xr:uid="{03ED465C-37EA-4C0E-916C-B8B172F2F064}"/>
    <cellStyle name="Comma 4 51" xfId="922" xr:uid="{EAEB087B-B49C-4E43-AED0-B61DC7662B63}"/>
    <cellStyle name="Comma 4 51 10" xfId="4822" xr:uid="{B141B238-9831-4A1E-A290-831E60482BC1}"/>
    <cellStyle name="Comma 4 51 11" xfId="3566" xr:uid="{1FE1C20C-5801-473E-AA38-3AD3B94F5CA4}"/>
    <cellStyle name="Comma 4 51 12" xfId="5040" xr:uid="{AC3160CC-FE6F-4C2A-A69E-0E97F88BA868}"/>
    <cellStyle name="Comma 4 51 13" xfId="5366" xr:uid="{4FDB6011-5447-4CE5-ADAC-5DB25E017288}"/>
    <cellStyle name="Comma 4 51 14" xfId="5691" xr:uid="{D787290D-80FA-4E75-91F7-DD05D335559F}"/>
    <cellStyle name="Comma 4 51 15" xfId="6017" xr:uid="{F2BF924B-BF87-4610-B809-2C826649AAB7}"/>
    <cellStyle name="Comma 4 51 16" xfId="6343" xr:uid="{C4189DBC-C611-42E3-8D04-A0B6BCAF5014}"/>
    <cellStyle name="Comma 4 51 17" xfId="6668" xr:uid="{AF78EEEC-36A0-4D6A-9725-65D92FE565B9}"/>
    <cellStyle name="Comma 4 51 18" xfId="6993" xr:uid="{A14A2F9A-1D87-40F8-A52A-5351CD66DBAA}"/>
    <cellStyle name="Comma 4 51 19" xfId="7317" xr:uid="{148186F4-7966-40DC-8733-E7D38A9527AD}"/>
    <cellStyle name="Comma 4 51 2" xfId="2395" xr:uid="{290DC3D0-CDA9-442E-B4E8-BBA98A3AC3F7}"/>
    <cellStyle name="Comma 4 51 20" xfId="7641" xr:uid="{8FE2658D-F002-4E2F-9FBF-2951EE0D6453}"/>
    <cellStyle name="Comma 4 51 21" xfId="7965" xr:uid="{B838E5A9-1624-4341-BBC4-A7C387A216D6}"/>
    <cellStyle name="Comma 4 51 22" xfId="8289" xr:uid="{4075A399-691A-463F-BB45-46C8398564F8}"/>
    <cellStyle name="Comma 4 51 23" xfId="8613" xr:uid="{B3FECBC6-4934-46C3-A112-13EE10727C66}"/>
    <cellStyle name="Comma 4 51 24" xfId="8937" xr:uid="{A3761FAE-F845-4F1E-82A9-D14F403FD3CF}"/>
    <cellStyle name="Comma 4 51 25" xfId="9261" xr:uid="{1982B341-B3ED-4B9E-B228-EA9F6F1DD196}"/>
    <cellStyle name="Comma 4 51 26" xfId="9585" xr:uid="{73E2E3B8-34E9-470C-A83A-34C14C878506}"/>
    <cellStyle name="Comma 4 51 27" xfId="9909" xr:uid="{F9CDC33E-0344-4615-95D8-077562B1E580}"/>
    <cellStyle name="Comma 4 51 28" xfId="10233" xr:uid="{69E48347-1C38-4C68-92B2-B92BD9D505C5}"/>
    <cellStyle name="Comma 4 51 29" xfId="10557" xr:uid="{60B51C67-3D08-419D-8195-B6B2BD2A6EF4}"/>
    <cellStyle name="Comma 4 51 3" xfId="4218" xr:uid="{88DC6733-4046-4F9D-88F8-C051FA0B6529}"/>
    <cellStyle name="Comma 4 51 4" xfId="4362" xr:uid="{F633489E-59BA-4EB8-98CC-4A8C8A71AEDD}"/>
    <cellStyle name="Comma 4 51 5" xfId="4150" xr:uid="{1F0CF926-B831-4B09-99D4-F160CCB4A9CE}"/>
    <cellStyle name="Comma 4 51 6" xfId="4431" xr:uid="{76D87BD4-ADA9-4FE3-8050-B99CBB7C1890}"/>
    <cellStyle name="Comma 4 51 7" xfId="3957" xr:uid="{C45873DA-AB78-434B-B115-B516D5E49817}"/>
    <cellStyle name="Comma 4 51 8" xfId="4626" xr:uid="{CB353383-6C82-4359-8458-05707A95F131}"/>
    <cellStyle name="Comma 4 51 9" xfId="3762" xr:uid="{DFCFE302-5312-476D-9E20-0C50C9BC2F62}"/>
    <cellStyle name="Comma 4 52" xfId="933" xr:uid="{F4BA27B9-61D4-4F8A-A638-C757E9A4BF3C}"/>
    <cellStyle name="Comma 4 52 10" xfId="4821" xr:uid="{01451511-79F3-4B91-A5F8-D9602EAE035C}"/>
    <cellStyle name="Comma 4 52 11" xfId="3567" xr:uid="{27B10F34-623E-442D-B9CC-F959D03BABCA}"/>
    <cellStyle name="Comma 4 52 12" xfId="5039" xr:uid="{B89E29BC-3C76-48B5-BE98-B49ECD0EDB47}"/>
    <cellStyle name="Comma 4 52 13" xfId="5365" xr:uid="{09BF0672-5FD0-48C5-8D7D-A90BE11EEC5A}"/>
    <cellStyle name="Comma 4 52 14" xfId="5690" xr:uid="{23323296-F0E7-49CE-A439-31F85F13CF51}"/>
    <cellStyle name="Comma 4 52 15" xfId="6016" xr:uid="{66890A47-FDF0-4E4D-9146-6064101052E3}"/>
    <cellStyle name="Comma 4 52 16" xfId="6342" xr:uid="{483D802F-1589-4892-99FE-D6F63A0AFD81}"/>
    <cellStyle name="Comma 4 52 17" xfId="6667" xr:uid="{7B17FE13-4671-4063-B681-29A39A25E6FA}"/>
    <cellStyle name="Comma 4 52 18" xfId="6992" xr:uid="{5BCCE8F8-42A0-4003-AAA1-6CBA1E11277B}"/>
    <cellStyle name="Comma 4 52 19" xfId="7316" xr:uid="{DFF74894-7858-41D8-85E8-AED223282BF1}"/>
    <cellStyle name="Comma 4 52 2" xfId="2396" xr:uid="{321E7184-9355-4143-8A11-276C266E6D0D}"/>
    <cellStyle name="Comma 4 52 20" xfId="7640" xr:uid="{92661366-C867-4255-A70C-61FBCAB2F57E}"/>
    <cellStyle name="Comma 4 52 21" xfId="7964" xr:uid="{E8B7F2A7-8311-4667-AB36-B808378F26A2}"/>
    <cellStyle name="Comma 4 52 22" xfId="8288" xr:uid="{36EEEE98-AA4B-46C4-9978-6ECBAD796A01}"/>
    <cellStyle name="Comma 4 52 23" xfId="8612" xr:uid="{CB4266C6-1AFE-4A87-AFEE-9833BBE79D30}"/>
    <cellStyle name="Comma 4 52 24" xfId="8936" xr:uid="{DB5B900A-3E65-4D02-925E-E3905C178BC5}"/>
    <cellStyle name="Comma 4 52 25" xfId="9260" xr:uid="{74F4D30C-96F1-4A7F-8DB1-21B37D8946BF}"/>
    <cellStyle name="Comma 4 52 26" xfId="9584" xr:uid="{5C917297-7FF0-4309-81D5-4BEFBD58F2C7}"/>
    <cellStyle name="Comma 4 52 27" xfId="9908" xr:uid="{6B13532B-E5FD-4862-BA75-C05185BED673}"/>
    <cellStyle name="Comma 4 52 28" xfId="10232" xr:uid="{FD630E10-0D97-4D32-9BF8-F8F32CCC7C55}"/>
    <cellStyle name="Comma 4 52 29" xfId="10556" xr:uid="{8FF1CC86-E164-4ACD-94C8-0E53DA3460C4}"/>
    <cellStyle name="Comma 4 52 3" xfId="4219" xr:uid="{729C4128-CA39-412F-903E-2AF62FAC9178}"/>
    <cellStyle name="Comma 4 52 4" xfId="4361" xr:uid="{BBF7784C-626A-4978-B461-639F99EAA597}"/>
    <cellStyle name="Comma 4 52 5" xfId="4151" xr:uid="{E78B079C-029A-4655-BC4F-B2FD30E056D8}"/>
    <cellStyle name="Comma 4 52 6" xfId="4430" xr:uid="{4A8DF644-DCC6-4867-8526-5F60A5687674}"/>
    <cellStyle name="Comma 4 52 7" xfId="3958" xr:uid="{85E2985B-5F0C-4063-B3AC-B1225AE30551}"/>
    <cellStyle name="Comma 4 52 8" xfId="4625" xr:uid="{F4A9B7F6-5CE8-462F-9A75-D74D6F2FD7CF}"/>
    <cellStyle name="Comma 4 52 9" xfId="3763" xr:uid="{85F61108-E300-4C25-9E75-961E9745DEC6}"/>
    <cellStyle name="Comma 4 53" xfId="944" xr:uid="{ABDC46CD-1237-4D4A-86B1-61DB396EF068}"/>
    <cellStyle name="Comma 4 53 10" xfId="4820" xr:uid="{06850FCA-8E43-411E-A6A4-454F66058BFE}"/>
    <cellStyle name="Comma 4 53 11" xfId="3568" xr:uid="{038CE059-C895-4A65-B515-0E58D1B79C21}"/>
    <cellStyle name="Comma 4 53 12" xfId="5038" xr:uid="{45B38D92-F822-4AEF-9EBD-EFB94702CABA}"/>
    <cellStyle name="Comma 4 53 13" xfId="5364" xr:uid="{CA004AE0-989E-4367-A031-6C37A8DE39B2}"/>
    <cellStyle name="Comma 4 53 14" xfId="5689" xr:uid="{67A9F08C-C1FA-49D5-BD80-ADCD31FB668F}"/>
    <cellStyle name="Comma 4 53 15" xfId="6015" xr:uid="{6B3ED83C-E1CA-465C-B65B-99CE28B6AEB5}"/>
    <cellStyle name="Comma 4 53 16" xfId="6341" xr:uid="{A74FDD33-22C5-42E5-954F-98D0FC8A1545}"/>
    <cellStyle name="Comma 4 53 17" xfId="6666" xr:uid="{2C9C9B09-D542-475A-83BD-2C2B032848E6}"/>
    <cellStyle name="Comma 4 53 18" xfId="6991" xr:uid="{3C5187BF-821F-4FC5-9AF8-EFA4CF5C0B4A}"/>
    <cellStyle name="Comma 4 53 19" xfId="7315" xr:uid="{DA4A2E9B-A2F9-4876-A340-421B1B3CF67B}"/>
    <cellStyle name="Comma 4 53 2" xfId="2397" xr:uid="{B4D21797-2417-45B6-BACF-D81ABEE28F09}"/>
    <cellStyle name="Comma 4 53 20" xfId="7639" xr:uid="{EC715862-3325-4177-A44B-6199A1FFC495}"/>
    <cellStyle name="Comma 4 53 21" xfId="7963" xr:uid="{D3ACFEB4-9E83-4264-9A2E-59759D0F2F02}"/>
    <cellStyle name="Comma 4 53 22" xfId="8287" xr:uid="{50DD47F9-3688-4E9D-8156-1B7B11BB215A}"/>
    <cellStyle name="Comma 4 53 23" xfId="8611" xr:uid="{2B20294C-B052-40D1-91BE-96909C18E5DE}"/>
    <cellStyle name="Comma 4 53 24" xfId="8935" xr:uid="{ED0C810A-31F8-453D-AFFF-234967EAD87B}"/>
    <cellStyle name="Comma 4 53 25" xfId="9259" xr:uid="{B630659C-9A12-41B0-9835-91EE3F016C83}"/>
    <cellStyle name="Comma 4 53 26" xfId="9583" xr:uid="{04B317E0-251B-43E2-A489-EE1910457E22}"/>
    <cellStyle name="Comma 4 53 27" xfId="9907" xr:uid="{A792091B-250B-41D0-ABD7-11206D3AB583}"/>
    <cellStyle name="Comma 4 53 28" xfId="10231" xr:uid="{03337CC9-8549-4ED4-988D-0514F1732637}"/>
    <cellStyle name="Comma 4 53 29" xfId="10555" xr:uid="{1127E9F9-AE72-4241-828F-C5487CF251EB}"/>
    <cellStyle name="Comma 4 53 3" xfId="4220" xr:uid="{3AE4378B-B8BC-4348-A00A-0939CE16CD63}"/>
    <cellStyle name="Comma 4 53 4" xfId="4360" xr:uid="{FDAD916D-9ACB-4735-9F9C-98A73429E1C6}"/>
    <cellStyle name="Comma 4 53 5" xfId="4152" xr:uid="{ACC032CB-34C4-4CD1-B76F-F6445796C805}"/>
    <cellStyle name="Comma 4 53 6" xfId="4429" xr:uid="{3846574B-AF9B-4E06-A335-C0415944AF7C}"/>
    <cellStyle name="Comma 4 53 7" xfId="3959" xr:uid="{43F3ED2D-DAF2-4C7A-B425-78A779428FEB}"/>
    <cellStyle name="Comma 4 53 8" xfId="4624" xr:uid="{B23BD27D-478C-472F-B8EE-E133054ED9A4}"/>
    <cellStyle name="Comma 4 53 9" xfId="3764" xr:uid="{7730E016-4B56-4511-A784-66503D7BCE11}"/>
    <cellStyle name="Comma 4 54" xfId="955" xr:uid="{21DC4AF8-1AB6-4EE0-BADD-5FECC3285BAA}"/>
    <cellStyle name="Comma 4 54 10" xfId="4819" xr:uid="{0B59C262-4CE9-4D5A-A143-14C85E9B4C90}"/>
    <cellStyle name="Comma 4 54 11" xfId="3569" xr:uid="{AADA2857-C7B9-47DF-B749-718A4009512D}"/>
    <cellStyle name="Comma 4 54 12" xfId="5037" xr:uid="{78A501E7-7C5E-4983-BE31-007B54146215}"/>
    <cellStyle name="Comma 4 54 13" xfId="5363" xr:uid="{264CD55C-7D62-463D-A1D5-0DC071F72928}"/>
    <cellStyle name="Comma 4 54 14" xfId="5688" xr:uid="{00703526-9EE2-4921-989E-ED72DA457AD5}"/>
    <cellStyle name="Comma 4 54 15" xfId="6014" xr:uid="{D5F3F7CA-6CA8-4006-A27F-0B7EAD9F0B28}"/>
    <cellStyle name="Comma 4 54 16" xfId="6340" xr:uid="{94A06C14-7E21-4253-9E97-2D020EA552F3}"/>
    <cellStyle name="Comma 4 54 17" xfId="6665" xr:uid="{A2D99BC7-03AC-4DBF-9E00-E2EF6A7754D2}"/>
    <cellStyle name="Comma 4 54 18" xfId="6990" xr:uid="{68813377-F8C6-4E7D-8A06-013FF789BE10}"/>
    <cellStyle name="Comma 4 54 19" xfId="7314" xr:uid="{1F54CF02-5A48-477C-883C-EBCAAA89C31B}"/>
    <cellStyle name="Comma 4 54 2" xfId="2398" xr:uid="{E3E9FF5C-11CB-40B7-8BB8-794DAF00F904}"/>
    <cellStyle name="Comma 4 54 20" xfId="7638" xr:uid="{38D7B88F-2FCB-416F-8308-7F45872E296A}"/>
    <cellStyle name="Comma 4 54 21" xfId="7962" xr:uid="{F5C94F80-9BF4-4130-B9E4-5F79758D3F5C}"/>
    <cellStyle name="Comma 4 54 22" xfId="8286" xr:uid="{B2B8D10C-3D21-476C-B9B8-7A04F4164D00}"/>
    <cellStyle name="Comma 4 54 23" xfId="8610" xr:uid="{65936D65-25BB-4EC6-B69F-30E614B2464F}"/>
    <cellStyle name="Comma 4 54 24" xfId="8934" xr:uid="{DC20A25C-6435-4059-9A40-E2AD7E2EFA9D}"/>
    <cellStyle name="Comma 4 54 25" xfId="9258" xr:uid="{038FBCEA-CB87-4A87-9A39-5743CFDE765B}"/>
    <cellStyle name="Comma 4 54 26" xfId="9582" xr:uid="{44373F28-358E-459A-99F3-14466BE2E6E3}"/>
    <cellStyle name="Comma 4 54 27" xfId="9906" xr:uid="{DE958441-83B1-4C51-B4CE-497B2FAE29FB}"/>
    <cellStyle name="Comma 4 54 28" xfId="10230" xr:uid="{BBC21BF4-3304-424B-AABB-51C3B7D09510}"/>
    <cellStyle name="Comma 4 54 29" xfId="10554" xr:uid="{914BB9F3-D992-4457-8106-9C5278294172}"/>
    <cellStyle name="Comma 4 54 3" xfId="4221" xr:uid="{21D72F5C-EAF5-480A-A9BE-8637E6F7828C}"/>
    <cellStyle name="Comma 4 54 4" xfId="4359" xr:uid="{4608DE69-BB60-4C67-BC16-71296DF45AF5}"/>
    <cellStyle name="Comma 4 54 5" xfId="4153" xr:uid="{E0B2596B-DA17-482F-A249-CA9708F9B6D1}"/>
    <cellStyle name="Comma 4 54 6" xfId="4428" xr:uid="{5EA962C6-83BA-4796-A3D0-75BE16AF4E45}"/>
    <cellStyle name="Comma 4 54 7" xfId="3960" xr:uid="{527A0412-E6CB-4A2B-8FD6-C8D1CA881BAB}"/>
    <cellStyle name="Comma 4 54 8" xfId="4623" xr:uid="{9F0CFF9F-03A4-4D82-874C-7152FED2DA8B}"/>
    <cellStyle name="Comma 4 54 9" xfId="3765" xr:uid="{CF752B3A-F5F6-472E-AA30-108816FA9F85}"/>
    <cellStyle name="Comma 4 55" xfId="966" xr:uid="{F4B1942C-EAF2-4FC1-93B1-DEC9AF309A2F}"/>
    <cellStyle name="Comma 4 55 10" xfId="4818" xr:uid="{0A45CE2B-1B68-4B37-8B8D-5BD6897A0ACB}"/>
    <cellStyle name="Comma 4 55 11" xfId="3570" xr:uid="{DE177F77-1A71-4630-8BD5-AB630FE7D0F2}"/>
    <cellStyle name="Comma 4 55 12" xfId="5036" xr:uid="{B53CA2FF-E2EE-4E3C-8D67-CCFCB59F5A2B}"/>
    <cellStyle name="Comma 4 55 13" xfId="5362" xr:uid="{18C6CD87-1A67-460A-8094-58359117936E}"/>
    <cellStyle name="Comma 4 55 14" xfId="5687" xr:uid="{118709FB-77A3-4809-8D6D-2E105C74BB05}"/>
    <cellStyle name="Comma 4 55 15" xfId="6013" xr:uid="{293AAE12-23ED-4CDA-8B12-EA9C72FB59CF}"/>
    <cellStyle name="Comma 4 55 16" xfId="6339" xr:uid="{51FB3B14-06E4-4F7E-BE50-0CACA1922430}"/>
    <cellStyle name="Comma 4 55 17" xfId="6664" xr:uid="{EB4042F3-B365-4697-BD0C-8080837D3A6A}"/>
    <cellStyle name="Comma 4 55 18" xfId="6989" xr:uid="{C3455849-ADE0-4348-815B-9C9F05B5B8D5}"/>
    <cellStyle name="Comma 4 55 19" xfId="7313" xr:uid="{CE328742-E6E3-42B7-B4D4-DCA284ADC93C}"/>
    <cellStyle name="Comma 4 55 2" xfId="2399" xr:uid="{FC456320-A538-4687-A42D-B0D242A909F6}"/>
    <cellStyle name="Comma 4 55 20" xfId="7637" xr:uid="{8BFB4946-913A-402A-9D72-A9135DF060DD}"/>
    <cellStyle name="Comma 4 55 21" xfId="7961" xr:uid="{829FF384-1C6A-45BF-985E-0F24ACAF6C65}"/>
    <cellStyle name="Comma 4 55 22" xfId="8285" xr:uid="{17DB524B-FF32-477A-8FB8-976C9F35493A}"/>
    <cellStyle name="Comma 4 55 23" xfId="8609" xr:uid="{3D0A01CC-9102-4D2B-ACE1-75A1C660FA30}"/>
    <cellStyle name="Comma 4 55 24" xfId="8933" xr:uid="{2F038C10-19DA-44C0-84B0-0FA63463F18F}"/>
    <cellStyle name="Comma 4 55 25" xfId="9257" xr:uid="{8FED6C8C-EA8D-4584-B042-582B5E785C40}"/>
    <cellStyle name="Comma 4 55 26" xfId="9581" xr:uid="{7EAD468D-FE64-4EC1-B24E-3C897755D215}"/>
    <cellStyle name="Comma 4 55 27" xfId="9905" xr:uid="{C0B5ED85-E5E2-488A-BCC4-A7E4672BA067}"/>
    <cellStyle name="Comma 4 55 28" xfId="10229" xr:uid="{E373451F-4874-49EC-A562-8E75A9B58684}"/>
    <cellStyle name="Comma 4 55 29" xfId="10553" xr:uid="{0DE3943D-D9A4-44C8-85B0-AEFBC3FF3D18}"/>
    <cellStyle name="Comma 4 55 3" xfId="4222" xr:uid="{ABA8E8B8-AECF-4D9D-B449-DB876A1889A6}"/>
    <cellStyle name="Comma 4 55 4" xfId="4358" xr:uid="{91D7D026-0A86-4940-B06A-4DE55F986D31}"/>
    <cellStyle name="Comma 4 55 5" xfId="4154" xr:uid="{83F0F1C8-61DA-40B1-B622-22346FD85EB5}"/>
    <cellStyle name="Comma 4 55 6" xfId="4427" xr:uid="{7207C50E-BA57-4540-97F6-9E9B88948260}"/>
    <cellStyle name="Comma 4 55 7" xfId="3961" xr:uid="{CE4210C2-548E-4AFD-B6D2-38832ED0AE12}"/>
    <cellStyle name="Comma 4 55 8" xfId="4622" xr:uid="{2D6B9ECE-382A-4CF2-99BB-867B14CF2D62}"/>
    <cellStyle name="Comma 4 55 9" xfId="3766" xr:uid="{9A11F991-8C18-4242-917F-7FDDC54ADBFC}"/>
    <cellStyle name="Comma 4 56" xfId="976" xr:uid="{6B22459A-99AC-4263-A8E3-4E93759F9963}"/>
    <cellStyle name="Comma 4 56 10" xfId="4817" xr:uid="{4996FA91-0169-49A9-9B67-FEF981680F48}"/>
    <cellStyle name="Comma 4 56 11" xfId="3571" xr:uid="{0C482236-F1B1-4775-B7E7-2D47E2FEEA8E}"/>
    <cellStyle name="Comma 4 56 12" xfId="5035" xr:uid="{B7841F9C-F340-4536-A688-36714E113160}"/>
    <cellStyle name="Comma 4 56 13" xfId="5361" xr:uid="{6B19BE3A-EFEB-4B4B-834E-DF6D87DDC844}"/>
    <cellStyle name="Comma 4 56 14" xfId="5686" xr:uid="{92F9EB47-AA05-431A-AB39-ED833C897666}"/>
    <cellStyle name="Comma 4 56 15" xfId="6012" xr:uid="{5509406B-08AC-4A67-9322-0FD34FE0F8A6}"/>
    <cellStyle name="Comma 4 56 16" xfId="6338" xr:uid="{8980C427-86BD-403C-B7FB-15B465816965}"/>
    <cellStyle name="Comma 4 56 17" xfId="6663" xr:uid="{C55E4361-A6CF-41A2-85F9-CE68CF8D6530}"/>
    <cellStyle name="Comma 4 56 18" xfId="6988" xr:uid="{559B9ED4-9CC1-46EB-9600-73D3D95F6618}"/>
    <cellStyle name="Comma 4 56 19" xfId="7312" xr:uid="{AE4DAE46-9FAE-4410-B46E-11F2C58E0994}"/>
    <cellStyle name="Comma 4 56 2" xfId="2400" xr:uid="{C895A588-7F0D-4431-852A-1A7FD94E830F}"/>
    <cellStyle name="Comma 4 56 20" xfId="7636" xr:uid="{7F753021-A109-41AC-AF99-26E710AD802B}"/>
    <cellStyle name="Comma 4 56 21" xfId="7960" xr:uid="{8BB70730-2F20-46AE-8E65-13B7DDE75E51}"/>
    <cellStyle name="Comma 4 56 22" xfId="8284" xr:uid="{EAF19F86-8FE6-4D95-8469-617C12F50581}"/>
    <cellStyle name="Comma 4 56 23" xfId="8608" xr:uid="{E0D3BCF1-A794-4242-B054-5B1E23655A57}"/>
    <cellStyle name="Comma 4 56 24" xfId="8932" xr:uid="{3FA8976A-DE50-4EC2-BBBA-199F1E68FE38}"/>
    <cellStyle name="Comma 4 56 25" xfId="9256" xr:uid="{017E9501-DD57-4447-8252-1E732AC0BCBE}"/>
    <cellStyle name="Comma 4 56 26" xfId="9580" xr:uid="{9C023849-0C80-4A2C-B363-71F9D1FC0CF7}"/>
    <cellStyle name="Comma 4 56 27" xfId="9904" xr:uid="{282AEBE3-B922-4C17-812B-796C334F8C00}"/>
    <cellStyle name="Comma 4 56 28" xfId="10228" xr:uid="{01897A78-F213-42F0-96BE-76AEB84CF0F6}"/>
    <cellStyle name="Comma 4 56 29" xfId="10552" xr:uid="{8F2D9552-75CD-444C-A8FC-8CCD0A0EFA40}"/>
    <cellStyle name="Comma 4 56 3" xfId="4223" xr:uid="{728661C9-3313-41AD-8267-A3B8ECC46CA3}"/>
    <cellStyle name="Comma 4 56 4" xfId="4357" xr:uid="{56C39786-8546-4C00-9D21-904E2D7CA14E}"/>
    <cellStyle name="Comma 4 56 5" xfId="4155" xr:uid="{C5A131C0-4870-4694-AE41-46309B7BE7A1}"/>
    <cellStyle name="Comma 4 56 6" xfId="4426" xr:uid="{2C217A09-C95F-4E3E-BA86-8906AD32E1E2}"/>
    <cellStyle name="Comma 4 56 7" xfId="3962" xr:uid="{7CDABBCF-3FDF-412D-91D0-1295CE501EF7}"/>
    <cellStyle name="Comma 4 56 8" xfId="4621" xr:uid="{405B0CCF-DCCB-4DC3-A585-276B4187C936}"/>
    <cellStyle name="Comma 4 56 9" xfId="3767" xr:uid="{1CBCE054-99F8-4B88-8FC8-7E0E5715082E}"/>
    <cellStyle name="Comma 4 57" xfId="986" xr:uid="{1C242BFA-FDCA-4585-BB59-1F032897C9C6}"/>
    <cellStyle name="Comma 4 57 10" xfId="4816" xr:uid="{600FA83C-D627-4D93-A6EE-A8D8D5324CC4}"/>
    <cellStyle name="Comma 4 57 11" xfId="3572" xr:uid="{10C0719D-DD15-48A5-BD45-25E8F6D1FA5C}"/>
    <cellStyle name="Comma 4 57 12" xfId="5034" xr:uid="{1232C314-61B5-4A54-92AB-72BD4DD173D5}"/>
    <cellStyle name="Comma 4 57 13" xfId="5360" xr:uid="{87BC3D4F-3B21-4166-8DB0-ED5B0299F37D}"/>
    <cellStyle name="Comma 4 57 14" xfId="5685" xr:uid="{FB3540FB-7CAE-498E-B16A-D59D85C1339A}"/>
    <cellStyle name="Comma 4 57 15" xfId="6011" xr:uid="{B3496DDB-9DEF-496A-B2D9-5025EAD3B195}"/>
    <cellStyle name="Comma 4 57 16" xfId="6337" xr:uid="{E3A571AE-E68F-4BB1-91C8-267B708E4116}"/>
    <cellStyle name="Comma 4 57 17" xfId="6662" xr:uid="{BB379451-7F98-4F1E-9164-8A1D3FB4B4F5}"/>
    <cellStyle name="Comma 4 57 18" xfId="6987" xr:uid="{6DE614A8-6738-4D21-96BD-CDD223E987BA}"/>
    <cellStyle name="Comma 4 57 19" xfId="7311" xr:uid="{F4715CDF-A941-482F-8F16-B92687C43133}"/>
    <cellStyle name="Comma 4 57 2" xfId="2401" xr:uid="{36C7B4E7-284F-47ED-AABC-2FF2AD9D6CAA}"/>
    <cellStyle name="Comma 4 57 20" xfId="7635" xr:uid="{18157C5A-0C44-4D55-8322-77345A0D9007}"/>
    <cellStyle name="Comma 4 57 21" xfId="7959" xr:uid="{3F7042A3-9C1A-4AFF-AE1C-7E5DEFE291FA}"/>
    <cellStyle name="Comma 4 57 22" xfId="8283" xr:uid="{794DC83F-FB92-4912-8DF5-846DE6596CF2}"/>
    <cellStyle name="Comma 4 57 23" xfId="8607" xr:uid="{8254FBD4-4483-475B-B128-C503157C0EEB}"/>
    <cellStyle name="Comma 4 57 24" xfId="8931" xr:uid="{9DA8D6F5-DD9F-40EB-94F5-D5340F88E2B7}"/>
    <cellStyle name="Comma 4 57 25" xfId="9255" xr:uid="{83F50FF3-17B8-49F7-8C93-88DE8261DDAF}"/>
    <cellStyle name="Comma 4 57 26" xfId="9579" xr:uid="{5AF3FC5B-C336-452E-AF54-85536D66628C}"/>
    <cellStyle name="Comma 4 57 27" xfId="9903" xr:uid="{04FA4D7F-F430-4535-8BDB-2B349709F0E4}"/>
    <cellStyle name="Comma 4 57 28" xfId="10227" xr:uid="{24534E23-2944-497F-B94B-9DD87F2B012A}"/>
    <cellStyle name="Comma 4 57 29" xfId="10551" xr:uid="{11560EE8-65F1-4EA2-9459-E7431507C69D}"/>
    <cellStyle name="Comma 4 57 3" xfId="4224" xr:uid="{E3A5F7EC-A1DB-4186-BD25-FDE54FBFB374}"/>
    <cellStyle name="Comma 4 57 4" xfId="4356" xr:uid="{07B5C115-3B52-4173-8F67-E7D6176C29A0}"/>
    <cellStyle name="Comma 4 57 5" xfId="4156" xr:uid="{74FB0158-D29F-4E97-92C9-33AB0D0FFA03}"/>
    <cellStyle name="Comma 4 57 6" xfId="4425" xr:uid="{480165A9-2C97-4D3A-BE2B-975FB5642C33}"/>
    <cellStyle name="Comma 4 57 7" xfId="3963" xr:uid="{A24D320B-5E00-4EAC-BD87-2E4EFA0FF274}"/>
    <cellStyle name="Comma 4 57 8" xfId="4620" xr:uid="{C522A06D-5734-48E0-AB4A-AFB9AF1E2F73}"/>
    <cellStyle name="Comma 4 57 9" xfId="3768" xr:uid="{36F97665-2A07-4466-AE3D-94762FC2F826}"/>
    <cellStyle name="Comma 4 58" xfId="171" xr:uid="{594AD9F4-5B5E-4FBE-BD03-FC6347B232B3}"/>
    <cellStyle name="Comma 4 58 10" xfId="4815" xr:uid="{5B1E4D13-731C-40E1-A0AC-D89C29406372}"/>
    <cellStyle name="Comma 4 58 11" xfId="3573" xr:uid="{E86022FC-9CF2-4A60-B913-E910FE774819}"/>
    <cellStyle name="Comma 4 58 12" xfId="5033" xr:uid="{32488C70-1E10-4317-B87F-B22B598FC970}"/>
    <cellStyle name="Comma 4 58 13" xfId="5359" xr:uid="{CF481D84-D68C-4685-AEA1-342E5EB1DAF2}"/>
    <cellStyle name="Comma 4 58 14" xfId="5684" xr:uid="{0E83FBB2-1A2C-4010-AAFE-D05E1CE4FF9C}"/>
    <cellStyle name="Comma 4 58 15" xfId="6010" xr:uid="{392E8557-6282-43E1-9B08-155165A56618}"/>
    <cellStyle name="Comma 4 58 16" xfId="6336" xr:uid="{6BFC037C-C24F-4763-88D8-6F7FA1261253}"/>
    <cellStyle name="Comma 4 58 17" xfId="6661" xr:uid="{DBA55AD6-8340-424D-AA11-F98BAE777660}"/>
    <cellStyle name="Comma 4 58 18" xfId="6986" xr:uid="{7FB59173-8F29-4CDC-A9B3-FF2AE5F6096A}"/>
    <cellStyle name="Comma 4 58 19" xfId="7310" xr:uid="{493B5D0C-314D-4DD5-B511-413028CA2C8E}"/>
    <cellStyle name="Comma 4 58 2" xfId="2402" xr:uid="{B7CD315F-3A3C-4A37-856E-7448EC74AB9B}"/>
    <cellStyle name="Comma 4 58 20" xfId="7634" xr:uid="{3F448B48-F0EB-467A-BB5A-460AB41D61F0}"/>
    <cellStyle name="Comma 4 58 21" xfId="7958" xr:uid="{1FD229CD-D203-4CD9-A1CC-363AF2360266}"/>
    <cellStyle name="Comma 4 58 22" xfId="8282" xr:uid="{23E22D74-F7A2-424D-8FEC-74E12DAB9A1C}"/>
    <cellStyle name="Comma 4 58 23" xfId="8606" xr:uid="{BE54DB05-2B3D-4D1E-9918-B5AE099E773B}"/>
    <cellStyle name="Comma 4 58 24" xfId="8930" xr:uid="{964A7154-886B-49AE-900F-E18AB5ECA899}"/>
    <cellStyle name="Comma 4 58 25" xfId="9254" xr:uid="{CC6A9BA4-3AED-46C4-8BB0-674A1AAD9B9A}"/>
    <cellStyle name="Comma 4 58 26" xfId="9578" xr:uid="{4A9D7CE1-C3F7-42CD-B6E5-95E27D01FBC1}"/>
    <cellStyle name="Comma 4 58 27" xfId="9902" xr:uid="{4910ECBF-38FB-4D94-90AD-B38F78CE4D9B}"/>
    <cellStyle name="Comma 4 58 28" xfId="10226" xr:uid="{42AD2784-CDE4-40C9-9BD0-E01FBC26C9D7}"/>
    <cellStyle name="Comma 4 58 29" xfId="10550" xr:uid="{5D09641F-CE1B-4313-A7A6-DE5593BB40D4}"/>
    <cellStyle name="Comma 4 58 3" xfId="4225" xr:uid="{49B682AF-74C2-450C-A81E-557C685E86B5}"/>
    <cellStyle name="Comma 4 58 4" xfId="4355" xr:uid="{D6D11CA2-AA67-4E80-8BC5-8C1927993D71}"/>
    <cellStyle name="Comma 4 58 5" xfId="4157" xr:uid="{E956E1FE-D929-479F-9689-FDFEF56F01FC}"/>
    <cellStyle name="Comma 4 58 6" xfId="4424" xr:uid="{F2F73EC3-65EA-4150-96B2-0056A790F9F0}"/>
    <cellStyle name="Comma 4 58 7" xfId="3964" xr:uid="{AA8714D4-AD59-4EE4-BAA0-64182085F01D}"/>
    <cellStyle name="Comma 4 58 8" xfId="4619" xr:uid="{F34E084E-8B37-42AF-AD89-AAA0ED2F1D05}"/>
    <cellStyle name="Comma 4 58 9" xfId="3769" xr:uid="{3F3B0961-738F-4E54-A3B8-A0CEBE8D2C9B}"/>
    <cellStyle name="Comma 4 59" xfId="1066" xr:uid="{14201249-94CC-429A-9B13-877B0C1C0B44}"/>
    <cellStyle name="Comma 4 59 10" xfId="4814" xr:uid="{93455291-9F1C-439F-9335-73820E57B322}"/>
    <cellStyle name="Comma 4 59 11" xfId="3574" xr:uid="{3E6DAE32-1727-44D0-9FA8-FC7A2B06FD74}"/>
    <cellStyle name="Comma 4 59 12" xfId="5032" xr:uid="{ED9D3634-D819-4030-ACAF-CB2075D30DE4}"/>
    <cellStyle name="Comma 4 59 13" xfId="5358" xr:uid="{BCD7346B-335D-439A-BEEF-53AFB10BD000}"/>
    <cellStyle name="Comma 4 59 14" xfId="5683" xr:uid="{AE22440F-6713-422E-850B-3699B704ADC1}"/>
    <cellStyle name="Comma 4 59 15" xfId="6009" xr:uid="{78EF454B-4128-4DFC-88C7-48FB7702E0B0}"/>
    <cellStyle name="Comma 4 59 16" xfId="6335" xr:uid="{227F1245-4E73-4969-8385-04B9F3621DE7}"/>
    <cellStyle name="Comma 4 59 17" xfId="6660" xr:uid="{96F2BFBE-8E14-45C2-8F18-AA16BB64D291}"/>
    <cellStyle name="Comma 4 59 18" xfId="6985" xr:uid="{E45ADF33-C8C8-4574-BBD8-A5FD5328903A}"/>
    <cellStyle name="Comma 4 59 19" xfId="7309" xr:uid="{B158615C-87EF-4747-843A-8C56C85C027F}"/>
    <cellStyle name="Comma 4 59 2" xfId="2403" xr:uid="{0AC2E44A-DD5F-4B6B-A91D-1917C1E7E53E}"/>
    <cellStyle name="Comma 4 59 20" xfId="7633" xr:uid="{61FA94DA-CCDC-4EE3-9CCD-2219039FD893}"/>
    <cellStyle name="Comma 4 59 21" xfId="7957" xr:uid="{EB5573AB-A293-4C37-94C7-44392F29BB37}"/>
    <cellStyle name="Comma 4 59 22" xfId="8281" xr:uid="{77DCA510-E672-4FB9-B628-82C761C85C90}"/>
    <cellStyle name="Comma 4 59 23" xfId="8605" xr:uid="{8315382D-AE8E-4AC2-90F9-25D516D4369E}"/>
    <cellStyle name="Comma 4 59 24" xfId="8929" xr:uid="{1AA11B65-9223-4EE5-A24A-4E3BCE736483}"/>
    <cellStyle name="Comma 4 59 25" xfId="9253" xr:uid="{DE87C953-49F3-4734-B457-0419B2AC2DC3}"/>
    <cellStyle name="Comma 4 59 26" xfId="9577" xr:uid="{682F5657-CF66-4692-A68E-C8AD4176C15B}"/>
    <cellStyle name="Comma 4 59 27" xfId="9901" xr:uid="{A2B00F9E-8A76-48D7-BACB-5C3935996335}"/>
    <cellStyle name="Comma 4 59 28" xfId="10225" xr:uid="{725B4402-1291-4B08-9B51-BC08B2441B2D}"/>
    <cellStyle name="Comma 4 59 29" xfId="10549" xr:uid="{9ACDD1E9-98F5-4F6C-BE5A-8358AB092EF8}"/>
    <cellStyle name="Comma 4 59 3" xfId="4226" xr:uid="{771C8AE4-D575-46A6-9E50-2EE7A4D1ECF6}"/>
    <cellStyle name="Comma 4 59 4" xfId="4354" xr:uid="{378331EE-429C-4874-B074-3FCB6BD0E310}"/>
    <cellStyle name="Comma 4 59 5" xfId="4158" xr:uid="{CE7E90F2-8422-4556-994B-6A151D5E4F3E}"/>
    <cellStyle name="Comma 4 59 6" xfId="4423" xr:uid="{5F90A30A-F990-4E3F-95BC-564B56860235}"/>
    <cellStyle name="Comma 4 59 7" xfId="3965" xr:uid="{E6DCD40C-69D9-4378-8643-92B864375402}"/>
    <cellStyle name="Comma 4 59 8" xfId="4618" xr:uid="{65BBB293-80E4-4D06-A521-485E1EEB93C5}"/>
    <cellStyle name="Comma 4 59 9" xfId="3770" xr:uid="{E99FC2E7-FDA4-4913-AE7C-FC863F7E58FC}"/>
    <cellStyle name="Comma 4 6" xfId="90" xr:uid="{F5132297-B1E0-48F3-90DD-D9312ADED4A2}"/>
    <cellStyle name="Comma 4 6 10" xfId="4813" xr:uid="{6A8636F8-59C5-46A4-AC52-8333AA3C06B1}"/>
    <cellStyle name="Comma 4 6 11" xfId="3575" xr:uid="{39B75866-73FB-48C8-ACB9-BFFFB65586B0}"/>
    <cellStyle name="Comma 4 6 12" xfId="5031" xr:uid="{147AA571-B87E-4410-ABF5-22E4B393C118}"/>
    <cellStyle name="Comma 4 6 13" xfId="5357" xr:uid="{111C3CD7-C5BF-4FD6-BD96-CB9F4AA58176}"/>
    <cellStyle name="Comma 4 6 14" xfId="5682" xr:uid="{6840691C-68BE-4B97-9522-5429139514B1}"/>
    <cellStyle name="Comma 4 6 15" xfId="6008" xr:uid="{5FE4F3DE-47C9-42BC-BF08-DDBD93A6DCBD}"/>
    <cellStyle name="Comma 4 6 16" xfId="6334" xr:uid="{6319C962-FAF5-4CF3-98EA-0448ED5D34E6}"/>
    <cellStyle name="Comma 4 6 17" xfId="6659" xr:uid="{2E56C167-96FF-4D38-88F3-7E6DFE0347A5}"/>
    <cellStyle name="Comma 4 6 18" xfId="6984" xr:uid="{DECBA43F-0529-40A8-80CF-4E557498660F}"/>
    <cellStyle name="Comma 4 6 19" xfId="7308" xr:uid="{DBEED82A-522D-433D-8DE7-0681D8AA3F82}"/>
    <cellStyle name="Comma 4 6 2" xfId="2404" xr:uid="{7D2121CC-03D4-4D65-AB18-E7BE1003442E}"/>
    <cellStyle name="Comma 4 6 20" xfId="7632" xr:uid="{8E407770-EE96-424E-86A8-81F56C6B3434}"/>
    <cellStyle name="Comma 4 6 21" xfId="7956" xr:uid="{E99A7F37-AE7C-440F-AE16-FBA105166E03}"/>
    <cellStyle name="Comma 4 6 22" xfId="8280" xr:uid="{E6BC02CD-237C-483A-AE85-4B2F14012E51}"/>
    <cellStyle name="Comma 4 6 23" xfId="8604" xr:uid="{F34943AF-DF40-4930-AB51-4D01823A5848}"/>
    <cellStyle name="Comma 4 6 24" xfId="8928" xr:uid="{C19520E8-DE6D-4AB0-AF07-182ED3889E9F}"/>
    <cellStyle name="Comma 4 6 25" xfId="9252" xr:uid="{18F86DDD-5DAB-4E1D-B1E5-F2C8C6897F41}"/>
    <cellStyle name="Comma 4 6 26" xfId="9576" xr:uid="{ABF24CF8-ED7C-4AE7-8567-D6B315972A49}"/>
    <cellStyle name="Comma 4 6 27" xfId="9900" xr:uid="{007C761C-E125-4A3F-AEBD-6A0CAFB591EA}"/>
    <cellStyle name="Comma 4 6 28" xfId="10224" xr:uid="{32F62BD9-5240-4514-981C-7AAE86704591}"/>
    <cellStyle name="Comma 4 6 29" xfId="10548" xr:uid="{32483840-0E7C-4FEC-B960-F7A8C523D6C7}"/>
    <cellStyle name="Comma 4 6 3" xfId="4227" xr:uid="{7C07A393-7A54-4276-8D88-DFEDB001748B}"/>
    <cellStyle name="Comma 4 6 4" xfId="4353" xr:uid="{ADA9D115-7A91-4D98-8D38-B772F658F8CC}"/>
    <cellStyle name="Comma 4 6 5" xfId="4159" xr:uid="{C8487DC1-9FFE-43AA-9265-4D6D5982B73F}"/>
    <cellStyle name="Comma 4 6 6" xfId="4422" xr:uid="{80CF5036-2114-451C-8089-861AC6BA87C1}"/>
    <cellStyle name="Comma 4 6 7" xfId="3966" xr:uid="{C6231EDA-DD9D-428C-BAC9-FA770DF6698F}"/>
    <cellStyle name="Comma 4 6 8" xfId="4617" xr:uid="{20797C67-55B8-4A45-9660-FA440D2D0047}"/>
    <cellStyle name="Comma 4 6 9" xfId="3771" xr:uid="{1BEFE6E4-5108-472D-88AD-1AB442B9C786}"/>
    <cellStyle name="Comma 4 60" xfId="1024" xr:uid="{BDB9A86C-3893-4528-80A1-CF01CF817DDC}"/>
    <cellStyle name="Comma 4 60 10" xfId="4812" xr:uid="{386D91EF-9DBB-4F76-8FEA-1EDE8D21A678}"/>
    <cellStyle name="Comma 4 60 11" xfId="3576" xr:uid="{BFDB777C-B74A-494A-B060-2BFBAD10E4B6}"/>
    <cellStyle name="Comma 4 60 12" xfId="5010" xr:uid="{1517EC30-5993-4E0A-90B1-2819649CDE00}"/>
    <cellStyle name="Comma 4 60 13" xfId="5336" xr:uid="{57132407-3127-4C68-A286-90447B403CF5}"/>
    <cellStyle name="Comma 4 60 14" xfId="5661" xr:uid="{ABD5484D-891B-460D-8CA1-B28236356AEB}"/>
    <cellStyle name="Comma 4 60 15" xfId="5987" xr:uid="{345B2714-E785-48B9-9893-1FE62E0C79C8}"/>
    <cellStyle name="Comma 4 60 16" xfId="6313" xr:uid="{4A8B4A46-4EDB-487C-B117-AE0FE78C855C}"/>
    <cellStyle name="Comma 4 60 17" xfId="6638" xr:uid="{B5BF16D0-3624-451D-9BE0-9720767FDE25}"/>
    <cellStyle name="Comma 4 60 18" xfId="6963" xr:uid="{BE795AFB-BBB4-4E2C-A97A-39F25C63EE0D}"/>
    <cellStyle name="Comma 4 60 19" xfId="7287" xr:uid="{F94D77EA-2C70-461A-A27F-4649DFE818A9}"/>
    <cellStyle name="Comma 4 60 2" xfId="2405" xr:uid="{98463F29-F6FA-44BF-A3FD-7340349BD0B9}"/>
    <cellStyle name="Comma 4 60 20" xfId="7611" xr:uid="{15A20022-66AF-4F52-B355-1D4A1649C978}"/>
    <cellStyle name="Comma 4 60 21" xfId="7935" xr:uid="{4203CD8A-6EFF-49B7-8638-8CD54A47F1BF}"/>
    <cellStyle name="Comma 4 60 22" xfId="8259" xr:uid="{D47EE16C-72B4-416E-8D4E-1FA7D6393BF6}"/>
    <cellStyle name="Comma 4 60 23" xfId="8583" xr:uid="{73C2089A-3FF8-4C9C-927C-09FFC9689933}"/>
    <cellStyle name="Comma 4 60 24" xfId="8907" xr:uid="{E978957D-E552-479A-AEED-E0F7066DB79B}"/>
    <cellStyle name="Comma 4 60 25" xfId="9231" xr:uid="{6C3651CA-BF4E-403F-85DE-113596A4F7EC}"/>
    <cellStyle name="Comma 4 60 26" xfId="9555" xr:uid="{822A6209-2F31-4690-BA60-1DBBBF8F8A23}"/>
    <cellStyle name="Comma 4 60 27" xfId="9879" xr:uid="{F024A732-3DAD-427F-B403-A740BD35B9EC}"/>
    <cellStyle name="Comma 4 60 28" xfId="10203" xr:uid="{B607FDE2-45BC-457A-9907-AB5C0747E238}"/>
    <cellStyle name="Comma 4 60 29" xfId="10527" xr:uid="{3FC37A01-6CF3-42CF-898C-022920D947B2}"/>
    <cellStyle name="Comma 4 60 3" xfId="4228" xr:uid="{CA9E8112-7DA9-4E8F-B072-0D154B8E1FBE}"/>
    <cellStyle name="Comma 4 60 4" xfId="4352" xr:uid="{FA7E85F3-52D9-496E-A4BE-EF0746E066CA}"/>
    <cellStyle name="Comma 4 60 5" xfId="4160" xr:uid="{F6834184-E5F7-4AB7-9E05-F75DD84E53E8}"/>
    <cellStyle name="Comma 4 60 6" xfId="4421" xr:uid="{26A11FBF-D631-4E12-A620-2823A25BE4D4}"/>
    <cellStyle name="Comma 4 60 7" xfId="3967" xr:uid="{F4C482B6-588F-450B-A352-A3E168653933}"/>
    <cellStyle name="Comma 4 60 8" xfId="4616" xr:uid="{21066937-B85A-44CC-B9C9-AC1B9B833C9E}"/>
    <cellStyle name="Comma 4 60 9" xfId="3772" xr:uid="{7C224538-D6B7-48D3-85CF-811EBBEC66E8}"/>
    <cellStyle name="Comma 4 61" xfId="169" xr:uid="{11FCF424-B4AB-4F81-8BD4-74ECE4400DB5}"/>
    <cellStyle name="Comma 4 61 10" xfId="4811" xr:uid="{816C70F6-21CA-4AAA-9339-7602E5CD5612}"/>
    <cellStyle name="Comma 4 61 11" xfId="3577" xr:uid="{03AF477A-023C-4C69-A0D6-2320FDE235D2}"/>
    <cellStyle name="Comma 4 61 12" xfId="5009" xr:uid="{CCAE4113-5748-43A3-8EA1-38A14407FF48}"/>
    <cellStyle name="Comma 4 61 13" xfId="5335" xr:uid="{3C8C9BD9-ECBE-42B7-BF9C-F44F3E3EF2C6}"/>
    <cellStyle name="Comma 4 61 14" xfId="5660" xr:uid="{5A5850FC-89C2-4FA5-ACC6-730B02114E95}"/>
    <cellStyle name="Comma 4 61 15" xfId="5986" xr:uid="{C0605E03-BAE1-4367-BCF0-529BBC83DCB6}"/>
    <cellStyle name="Comma 4 61 16" xfId="6312" xr:uid="{E5EB329F-5A5A-4EDE-A525-E209133B12EC}"/>
    <cellStyle name="Comma 4 61 17" xfId="6637" xr:uid="{38F3376F-7A53-4B99-8055-F014103988C9}"/>
    <cellStyle name="Comma 4 61 18" xfId="6962" xr:uid="{03EB36DE-2DED-4D63-8C0C-F841A058CFC3}"/>
    <cellStyle name="Comma 4 61 19" xfId="7286" xr:uid="{9EF26C44-93FB-4B70-A4CD-E049D9F7CB0D}"/>
    <cellStyle name="Comma 4 61 2" xfId="2406" xr:uid="{98848FA9-9A1D-4045-90A6-4DBD02F9EB69}"/>
    <cellStyle name="Comma 4 61 20" xfId="7610" xr:uid="{44868590-223C-4D47-80AE-44CB42642A5D}"/>
    <cellStyle name="Comma 4 61 21" xfId="7934" xr:uid="{E4ED17C5-4059-4004-B4C4-0C50CDED16E6}"/>
    <cellStyle name="Comma 4 61 22" xfId="8258" xr:uid="{6D47152D-F191-4039-BC7B-38BF65DDFB6F}"/>
    <cellStyle name="Comma 4 61 23" xfId="8582" xr:uid="{413784F1-E0EC-4747-99C7-99C06D53AB70}"/>
    <cellStyle name="Comma 4 61 24" xfId="8906" xr:uid="{628B234B-2850-44DF-B432-8CC33A6E0598}"/>
    <cellStyle name="Comma 4 61 25" xfId="9230" xr:uid="{A6881FC3-6B8D-4510-9A79-28AD033BAB57}"/>
    <cellStyle name="Comma 4 61 26" xfId="9554" xr:uid="{ABBB3B65-C8BB-4F6B-A1FA-9F43B9D79AB1}"/>
    <cellStyle name="Comma 4 61 27" xfId="9878" xr:uid="{6961E4E6-36F9-49F2-AD91-D8837DA4082F}"/>
    <cellStyle name="Comma 4 61 28" xfId="10202" xr:uid="{2AE0869B-EB2D-4188-B9B4-647AD2B65C5F}"/>
    <cellStyle name="Comma 4 61 29" xfId="10526" xr:uid="{29CE2879-6DD2-44F2-8A53-459A39F413FF}"/>
    <cellStyle name="Comma 4 61 3" xfId="4229" xr:uid="{8321A811-5625-4A53-8755-02BC37D218A9}"/>
    <cellStyle name="Comma 4 61 4" xfId="4351" xr:uid="{3BB4C1C6-8C3C-4284-9324-0929604EB091}"/>
    <cellStyle name="Comma 4 61 5" xfId="4161" xr:uid="{5E254E28-4F87-43D8-BEE2-7962971E5F26}"/>
    <cellStyle name="Comma 4 61 6" xfId="4420" xr:uid="{74225027-1018-4EEC-AA78-2FE9B6956A2A}"/>
    <cellStyle name="Comma 4 61 7" xfId="3968" xr:uid="{255C6705-0F73-49C8-B4FB-13AC89F802CA}"/>
    <cellStyle name="Comma 4 61 8" xfId="4615" xr:uid="{C5862523-B960-48B4-90CE-76BB43F4E64C}"/>
    <cellStyle name="Comma 4 61 9" xfId="3773" xr:uid="{1AFA554C-F6C8-4758-A028-6489360CEAF6}"/>
    <cellStyle name="Comma 4 62" xfId="157" xr:uid="{7964798E-3418-4DEA-BA78-6DA3D982CD13}"/>
    <cellStyle name="Comma 4 62 10" xfId="4810" xr:uid="{25972CE3-F2EC-40E2-93E3-63833B7DA881}"/>
    <cellStyle name="Comma 4 62 11" xfId="3578" xr:uid="{26D6717D-2EB8-4AA1-AA6A-EA081351AD65}"/>
    <cellStyle name="Comma 4 62 12" xfId="5008" xr:uid="{02C015D4-6A2E-427A-9608-365CD573B4E2}"/>
    <cellStyle name="Comma 4 62 13" xfId="5334" xr:uid="{EBAAA7CE-3622-447F-863C-BF2BC8890537}"/>
    <cellStyle name="Comma 4 62 14" xfId="5659" xr:uid="{E97BEAB0-4746-42FC-A427-E2664BF200F4}"/>
    <cellStyle name="Comma 4 62 15" xfId="5985" xr:uid="{DA88C36A-BCF1-4178-92DC-71F63C65521D}"/>
    <cellStyle name="Comma 4 62 16" xfId="6311" xr:uid="{FF356969-808A-48D3-9887-3935F1748195}"/>
    <cellStyle name="Comma 4 62 17" xfId="6636" xr:uid="{ECF694F4-A2FB-4EEA-BD88-7DA817D009C8}"/>
    <cellStyle name="Comma 4 62 18" xfId="6961" xr:uid="{88EFF9CF-65E4-40F9-A13B-ED45CB614CD0}"/>
    <cellStyle name="Comma 4 62 19" xfId="7285" xr:uid="{7F86AB64-3E1E-417E-A53E-9E77D5F0350E}"/>
    <cellStyle name="Comma 4 62 2" xfId="2407" xr:uid="{343D051F-E65B-4E23-B963-99DACFE0B42D}"/>
    <cellStyle name="Comma 4 62 20" xfId="7609" xr:uid="{BA0929AD-F0D6-4FA8-BFE6-629CBCE7662A}"/>
    <cellStyle name="Comma 4 62 21" xfId="7933" xr:uid="{A285C97A-3085-44C2-A4FF-C87B3FABC450}"/>
    <cellStyle name="Comma 4 62 22" xfId="8257" xr:uid="{67356B33-207C-457D-90C8-395DB1CFA463}"/>
    <cellStyle name="Comma 4 62 23" xfId="8581" xr:uid="{F9EF9244-7A67-4D29-B8DD-5A5318C4E5C6}"/>
    <cellStyle name="Comma 4 62 24" xfId="8905" xr:uid="{9BC18D35-FA51-43EF-86D9-4E033D544030}"/>
    <cellStyle name="Comma 4 62 25" xfId="9229" xr:uid="{60B29023-2D60-4D9F-BCD7-F68C527516E0}"/>
    <cellStyle name="Comma 4 62 26" xfId="9553" xr:uid="{56940B61-CFFA-46B5-8E50-B8FAA4897257}"/>
    <cellStyle name="Comma 4 62 27" xfId="9877" xr:uid="{E23C36EE-B576-4D0A-837B-EBDE42273761}"/>
    <cellStyle name="Comma 4 62 28" xfId="10201" xr:uid="{62D501E9-98C8-42E5-8B52-80054D2ADB31}"/>
    <cellStyle name="Comma 4 62 29" xfId="10525" xr:uid="{169264F9-713B-4AC5-AE7E-3CC4975A7CC1}"/>
    <cellStyle name="Comma 4 62 3" xfId="4230" xr:uid="{23DD5325-5DBF-48FE-9DD9-BBEFFBAAB0E9}"/>
    <cellStyle name="Comma 4 62 4" xfId="4350" xr:uid="{A298D92B-BCDA-401A-AB69-FEFC7CC2EB78}"/>
    <cellStyle name="Comma 4 62 5" xfId="4162" xr:uid="{60A81F3E-7E7C-462A-A2C5-5C97652122CD}"/>
    <cellStyle name="Comma 4 62 6" xfId="4419" xr:uid="{5F6EC26C-752D-4EE8-B0FD-34D6DF185660}"/>
    <cellStyle name="Comma 4 62 7" xfId="3969" xr:uid="{3353397E-193A-4580-B466-612F344EEFB1}"/>
    <cellStyle name="Comma 4 62 8" xfId="4614" xr:uid="{94451830-217A-46A0-9180-0B34D7DADB4D}"/>
    <cellStyle name="Comma 4 62 9" xfId="3774" xr:uid="{75374CB6-2D14-4B0A-96A6-1E080EF5A154}"/>
    <cellStyle name="Comma 4 63" xfId="1044" xr:uid="{C463DFD3-26EE-47B3-A9B8-235966F4AE5F}"/>
    <cellStyle name="Comma 4 63 10" xfId="4809" xr:uid="{0ECD0286-6E64-4B6B-9C7A-4480ED3BAF23}"/>
    <cellStyle name="Comma 4 63 11" xfId="3579" xr:uid="{D4CA4EBF-28CA-4236-B0A1-4C94A3A50146}"/>
    <cellStyle name="Comma 4 63 12" xfId="5007" xr:uid="{08401B0D-0CD4-4385-B30F-C91A3F20E7FE}"/>
    <cellStyle name="Comma 4 63 13" xfId="5333" xr:uid="{8F545762-FC43-4B7E-9A82-3E6CB17A3D67}"/>
    <cellStyle name="Comma 4 63 14" xfId="5658" xr:uid="{1C0A4CCA-22EE-4328-8403-EA1A4444545A}"/>
    <cellStyle name="Comma 4 63 15" xfId="5984" xr:uid="{10159ECF-C876-4D73-8E29-D157F20E36A1}"/>
    <cellStyle name="Comma 4 63 16" xfId="6310" xr:uid="{86C7CC12-2E03-45DB-9D2D-8595136D3C63}"/>
    <cellStyle name="Comma 4 63 17" xfId="6635" xr:uid="{69F3912E-9779-432D-8CFB-3DAB94884A2B}"/>
    <cellStyle name="Comma 4 63 18" xfId="6960" xr:uid="{15E54D00-6E7B-4AB4-8045-BCC4FD41E768}"/>
    <cellStyle name="Comma 4 63 19" xfId="7284" xr:uid="{8E23688F-D39B-448D-B536-596CA94B0198}"/>
    <cellStyle name="Comma 4 63 2" xfId="2408" xr:uid="{E9E2C5F5-9D9A-4E82-8942-924DD6F22B5F}"/>
    <cellStyle name="Comma 4 63 20" xfId="7608" xr:uid="{261099CC-5537-4BEB-923C-E402143C3AC5}"/>
    <cellStyle name="Comma 4 63 21" xfId="7932" xr:uid="{BF3369A8-71D0-4AE5-8BEC-F5E93DFA8903}"/>
    <cellStyle name="Comma 4 63 22" xfId="8256" xr:uid="{BAFEAB30-EFD6-4916-9623-A2018C2EB6A9}"/>
    <cellStyle name="Comma 4 63 23" xfId="8580" xr:uid="{DB38A898-8B5D-40F0-8AB4-20FB971DBC80}"/>
    <cellStyle name="Comma 4 63 24" xfId="8904" xr:uid="{9CA7B122-0580-424F-99DD-1AD8FE3A9DCC}"/>
    <cellStyle name="Comma 4 63 25" xfId="9228" xr:uid="{21A987C9-0B08-4A13-9709-FD3AEDF6CAB1}"/>
    <cellStyle name="Comma 4 63 26" xfId="9552" xr:uid="{85EEBD35-E3B4-436F-8BF7-9E238B841C16}"/>
    <cellStyle name="Comma 4 63 27" xfId="9876" xr:uid="{9BECEE1B-4AEC-4175-8523-62EF6E5CCA2F}"/>
    <cellStyle name="Comma 4 63 28" xfId="10200" xr:uid="{189D4FDD-6BE8-4393-A973-5A972F62FA6E}"/>
    <cellStyle name="Comma 4 63 29" xfId="10524" xr:uid="{6FF3772A-EDD5-4F72-A653-29F8728B6553}"/>
    <cellStyle name="Comma 4 63 3" xfId="4231" xr:uid="{67E5DC6D-ABC5-450D-9812-6C0EBA942B9B}"/>
    <cellStyle name="Comma 4 63 4" xfId="4349" xr:uid="{313E5840-DE1A-4340-9495-96EA084EB543}"/>
    <cellStyle name="Comma 4 63 5" xfId="4163" xr:uid="{DB162E16-FE63-46FB-B911-538DB42A2660}"/>
    <cellStyle name="Comma 4 63 6" xfId="4418" xr:uid="{007AF386-D08B-4CD4-9F89-161F75AF0332}"/>
    <cellStyle name="Comma 4 63 7" xfId="3970" xr:uid="{9ACEB685-D74B-462B-B854-47057C987E47}"/>
    <cellStyle name="Comma 4 63 8" xfId="4613" xr:uid="{110CF9E3-1C4C-422B-8BBD-1C52ED63CF29}"/>
    <cellStyle name="Comma 4 63 9" xfId="3775" xr:uid="{EF09838A-70A1-4F77-8215-6A551FE91C16}"/>
    <cellStyle name="Comma 4 64" xfId="1028" xr:uid="{585D7E58-08F0-4F47-BE61-8787327AC0EB}"/>
    <cellStyle name="Comma 4 64 10" xfId="4808" xr:uid="{A7B07D42-F03B-405E-BA29-344736D8EE10}"/>
    <cellStyle name="Comma 4 64 11" xfId="3580" xr:uid="{F022CEED-D6E1-4A60-9AE4-19EB08A6F7E5}"/>
    <cellStyle name="Comma 4 64 12" xfId="5006" xr:uid="{9A02F985-C386-4BF7-BB5D-5E0750EB5E5D}"/>
    <cellStyle name="Comma 4 64 13" xfId="5332" xr:uid="{44004F85-CA27-443D-AABD-A27704B18F1A}"/>
    <cellStyle name="Comma 4 64 14" xfId="5657" xr:uid="{A13638C7-8476-41FE-81B5-6365477F2DC3}"/>
    <cellStyle name="Comma 4 64 15" xfId="5983" xr:uid="{A2E8B13C-4BE1-43D4-B6C4-C2EE47430550}"/>
    <cellStyle name="Comma 4 64 16" xfId="6309" xr:uid="{0C4C3B0C-7C1E-4B5C-9777-8EEA458882EF}"/>
    <cellStyle name="Comma 4 64 17" xfId="6634" xr:uid="{E2469C6F-F9DC-43D6-BE4C-FFBC0CC1DB84}"/>
    <cellStyle name="Comma 4 64 18" xfId="6959" xr:uid="{25D84990-52B4-4638-B204-6D65CB00E1C4}"/>
    <cellStyle name="Comma 4 64 19" xfId="7283" xr:uid="{E75F3916-35B7-4F89-A2BB-E377457094CD}"/>
    <cellStyle name="Comma 4 64 2" xfId="2409" xr:uid="{4DA76B8E-00A8-4ED8-BDEE-A0287E6058DD}"/>
    <cellStyle name="Comma 4 64 20" xfId="7607" xr:uid="{3E709FEC-EEB1-45C6-BB16-B878FB5BF394}"/>
    <cellStyle name="Comma 4 64 21" xfId="7931" xr:uid="{1D316995-F38B-4998-A591-525B423F6E15}"/>
    <cellStyle name="Comma 4 64 22" xfId="8255" xr:uid="{FF8D4263-A45A-42A7-8FCA-FD17AB326071}"/>
    <cellStyle name="Comma 4 64 23" xfId="8579" xr:uid="{18F200EC-D221-44A1-BCC2-4D518C9F94DC}"/>
    <cellStyle name="Comma 4 64 24" xfId="8903" xr:uid="{24D1D06F-C77F-4FBB-84A0-2F5C27DDAD1B}"/>
    <cellStyle name="Comma 4 64 25" xfId="9227" xr:uid="{DAA3B9CD-0640-4127-9BA2-3A6FF337D70A}"/>
    <cellStyle name="Comma 4 64 26" xfId="9551" xr:uid="{6BAAB07A-0F05-46A1-B6FE-3A7A85480DC6}"/>
    <cellStyle name="Comma 4 64 27" xfId="9875" xr:uid="{50CDADE0-AB5D-49CC-B1FB-8F0882AF414B}"/>
    <cellStyle name="Comma 4 64 28" xfId="10199" xr:uid="{9A6DCCE0-D919-4FFB-9716-D4AAAD4846C4}"/>
    <cellStyle name="Comma 4 64 29" xfId="10523" xr:uid="{004D9099-4B6E-46D1-AF6D-91F1C7132621}"/>
    <cellStyle name="Comma 4 64 3" xfId="4232" xr:uid="{B7B90C62-2E09-4828-8861-CF27A934CE12}"/>
    <cellStyle name="Comma 4 64 4" xfId="4348" xr:uid="{2F3D0D31-60AF-4F2C-8E3A-51D125F18F8F}"/>
    <cellStyle name="Comma 4 64 5" xfId="4164" xr:uid="{1EBFE6D7-A3BD-4FED-9E41-4A2278768DEF}"/>
    <cellStyle name="Comma 4 64 6" xfId="4417" xr:uid="{593F4230-B2F2-481F-A239-088FF5BF0D99}"/>
    <cellStyle name="Comma 4 64 7" xfId="3971" xr:uid="{B6652855-B8FC-49E0-ADA3-2850422E714C}"/>
    <cellStyle name="Comma 4 64 8" xfId="4612" xr:uid="{9CC51E29-78B0-4883-8192-066DCF13AC9B}"/>
    <cellStyle name="Comma 4 64 9" xfId="3776" xr:uid="{134AC2DD-FCFD-45F4-AF3A-A6FEC2A5E341}"/>
    <cellStyle name="Comma 4 65" xfId="1065" xr:uid="{A57C35D8-E732-4985-8F13-9540772DB24F}"/>
    <cellStyle name="Comma 4 65 10" xfId="4807" xr:uid="{02B4700B-A501-443E-9E71-F054CB0204C5}"/>
    <cellStyle name="Comma 4 65 11" xfId="3581" xr:uid="{048FED1E-4664-436A-A848-9DB4E0A89EDC}"/>
    <cellStyle name="Comma 4 65 12" xfId="5005" xr:uid="{DC2728C7-28FA-4A4B-BC6E-CFFE691EF9A0}"/>
    <cellStyle name="Comma 4 65 13" xfId="5331" xr:uid="{F94935A9-A908-4E9D-BD5F-F98E285094FD}"/>
    <cellStyle name="Comma 4 65 14" xfId="5656" xr:uid="{BC61E2DD-543B-4F9A-A2F4-2E1C9EE37317}"/>
    <cellStyle name="Comma 4 65 15" xfId="5982" xr:uid="{EB1D6767-C4D0-4E66-B3E1-9035A5E269E4}"/>
    <cellStyle name="Comma 4 65 16" xfId="6308" xr:uid="{BAC72BB3-9436-4799-8EFA-143769E8A32C}"/>
    <cellStyle name="Comma 4 65 17" xfId="6633" xr:uid="{3350A972-9498-4D71-871B-94F132D63635}"/>
    <cellStyle name="Comma 4 65 18" xfId="6958" xr:uid="{5A74DFA2-6D4C-4CB1-B379-3AB960FDCD10}"/>
    <cellStyle name="Comma 4 65 19" xfId="7282" xr:uid="{C43E4B9F-8ED5-492D-A8D5-7A9760D36170}"/>
    <cellStyle name="Comma 4 65 2" xfId="2410" xr:uid="{72246344-5F88-4335-9681-AAD084335F07}"/>
    <cellStyle name="Comma 4 65 20" xfId="7606" xr:uid="{4B5B54E0-12BC-43ED-A473-042515E70E52}"/>
    <cellStyle name="Comma 4 65 21" xfId="7930" xr:uid="{5AD26EAE-588C-486D-A3D9-E0D27A240AF1}"/>
    <cellStyle name="Comma 4 65 22" xfId="8254" xr:uid="{3FAD4631-1595-45A6-B20F-5B5ED6108FED}"/>
    <cellStyle name="Comma 4 65 23" xfId="8578" xr:uid="{782D649C-7F6B-4CBD-8378-DD2DF7B95BA8}"/>
    <cellStyle name="Comma 4 65 24" xfId="8902" xr:uid="{ED0FAA29-9ED0-450C-8CF0-EC607184FDEA}"/>
    <cellStyle name="Comma 4 65 25" xfId="9226" xr:uid="{C2B3DC51-C639-41CC-9C2C-6CE96B7B1943}"/>
    <cellStyle name="Comma 4 65 26" xfId="9550" xr:uid="{BFFA54EE-0F9D-427E-94F9-21EEB3D541A8}"/>
    <cellStyle name="Comma 4 65 27" xfId="9874" xr:uid="{A9C9D8D6-1F68-4728-AEA5-CC3CAF15B061}"/>
    <cellStyle name="Comma 4 65 28" xfId="10198" xr:uid="{FF062F01-A7D2-4210-A11E-D87967D9ACEE}"/>
    <cellStyle name="Comma 4 65 29" xfId="10522" xr:uid="{6A7B4486-BB41-4A19-8837-910842409B14}"/>
    <cellStyle name="Comma 4 65 3" xfId="4233" xr:uid="{74981647-BA60-4267-9EF4-20DAEBAE806D}"/>
    <cellStyle name="Comma 4 65 4" xfId="4347" xr:uid="{047148C2-A266-43A5-9510-4EE1F68EED0E}"/>
    <cellStyle name="Comma 4 65 5" xfId="4165" xr:uid="{FFD428CB-ED07-4E58-A6AE-7E3A3821DB4B}"/>
    <cellStyle name="Comma 4 65 6" xfId="4416" xr:uid="{278C32D8-474C-4A55-BEE4-8BBFDDE19ED6}"/>
    <cellStyle name="Comma 4 65 7" xfId="3972" xr:uid="{EC1C8CD5-6852-4CAE-A98A-5637E6E9781D}"/>
    <cellStyle name="Comma 4 65 8" xfId="4611" xr:uid="{B3B573F1-C700-450A-8C51-AD83C66B2108}"/>
    <cellStyle name="Comma 4 65 9" xfId="3777" xr:uid="{30BC1F5B-044A-4A44-88E7-F49671BBE2ED}"/>
    <cellStyle name="Comma 4 66" xfId="1031" xr:uid="{EA7553BD-B013-4417-B4D0-96FD45CBC92D}"/>
    <cellStyle name="Comma 4 66 10" xfId="4806" xr:uid="{2A8CB6CE-36AA-45FF-9140-715B8D973444}"/>
    <cellStyle name="Comma 4 66 11" xfId="3582" xr:uid="{C030D013-751B-43FC-A905-C4F5D146337D}"/>
    <cellStyle name="Comma 4 66 12" xfId="5004" xr:uid="{F83F15A1-A52E-4899-8693-A2C1910F1DB8}"/>
    <cellStyle name="Comma 4 66 13" xfId="5330" xr:uid="{2646DC28-DEAE-49A0-9A14-0BB9B0FFDF97}"/>
    <cellStyle name="Comma 4 66 14" xfId="5655" xr:uid="{EE130EB8-6CFD-485A-98A5-0A5E613CC861}"/>
    <cellStyle name="Comma 4 66 15" xfId="5981" xr:uid="{3B8BAC04-9FB0-4C58-8446-EB7713B826B9}"/>
    <cellStyle name="Comma 4 66 16" xfId="6307" xr:uid="{5A5ABD5A-11A9-4E4B-809A-D344A1A28016}"/>
    <cellStyle name="Comma 4 66 17" xfId="6632" xr:uid="{5284DC68-232C-4F99-AEC4-01B7ABA684C9}"/>
    <cellStyle name="Comma 4 66 18" xfId="6957" xr:uid="{98372BFB-4871-4942-ACED-1B96BC13D738}"/>
    <cellStyle name="Comma 4 66 19" xfId="7281" xr:uid="{61137A2A-06D2-49E0-BE63-6E775114BC26}"/>
    <cellStyle name="Comma 4 66 2" xfId="2411" xr:uid="{D6EFD211-410E-446A-8707-8C72F20F22DF}"/>
    <cellStyle name="Comma 4 66 20" xfId="7605" xr:uid="{E7BC3A03-3AA7-4A2F-9B9E-35A1CB9498A6}"/>
    <cellStyle name="Comma 4 66 21" xfId="7929" xr:uid="{B0B329DB-83B5-4603-8713-565137969DFF}"/>
    <cellStyle name="Comma 4 66 22" xfId="8253" xr:uid="{C65F5DBF-9A57-488C-AF07-5C3FDC78AB92}"/>
    <cellStyle name="Comma 4 66 23" xfId="8577" xr:uid="{19A2F455-6CD4-4B80-9EBC-655FE210A23C}"/>
    <cellStyle name="Comma 4 66 24" xfId="8901" xr:uid="{6458AA01-3E9C-4FBD-B9AA-4B0FE12945BB}"/>
    <cellStyle name="Comma 4 66 25" xfId="9225" xr:uid="{AD64867E-9234-4C98-93A9-82FB9EA1A983}"/>
    <cellStyle name="Comma 4 66 26" xfId="9549" xr:uid="{6F5CA46B-B812-4D7B-AA99-619619A36201}"/>
    <cellStyle name="Comma 4 66 27" xfId="9873" xr:uid="{7D03EE7D-533A-4F39-AD1F-B347E0036B3A}"/>
    <cellStyle name="Comma 4 66 28" xfId="10197" xr:uid="{41B442AA-DF26-43EB-9772-FABD2B847CE5}"/>
    <cellStyle name="Comma 4 66 29" xfId="10521" xr:uid="{BA7A8492-88E2-4185-B4FF-D90D2654E9FA}"/>
    <cellStyle name="Comma 4 66 3" xfId="4234" xr:uid="{A8B4C813-F761-48EF-9F05-A3215DB4932C}"/>
    <cellStyle name="Comma 4 66 4" xfId="4346" xr:uid="{06848037-7055-4587-B4C2-AEDDC371FBF0}"/>
    <cellStyle name="Comma 4 66 5" xfId="4166" xr:uid="{8EB04480-56F3-4F65-8F80-304BAD62F2DA}"/>
    <cellStyle name="Comma 4 66 6" xfId="4415" xr:uid="{E36E6E65-FCB4-4731-B3F3-D14B2ED8FBDC}"/>
    <cellStyle name="Comma 4 66 7" xfId="3973" xr:uid="{FD68CE44-FE22-40D8-8558-041285DAE16B}"/>
    <cellStyle name="Comma 4 66 8" xfId="4610" xr:uid="{A4E26256-7790-4D82-BF94-B30BA89336DE}"/>
    <cellStyle name="Comma 4 66 9" xfId="3778" xr:uid="{ACFDAA96-BC1A-49BC-B588-9BBE2C8E78CC}"/>
    <cellStyle name="Comma 4 67" xfId="1008" xr:uid="{D8F9C6CF-FD58-4C40-B05C-36C4A3E6E0FB}"/>
    <cellStyle name="Comma 4 67 10" xfId="4805" xr:uid="{78820BFE-9378-4449-B0E5-ACC6F4E79E38}"/>
    <cellStyle name="Comma 4 67 11" xfId="3583" xr:uid="{711DB763-6DCA-4127-8ECA-BACC76FA291A}"/>
    <cellStyle name="Comma 4 67 12" xfId="5003" xr:uid="{3F949EAE-6D40-49FF-BE7D-25325AD07251}"/>
    <cellStyle name="Comma 4 67 13" xfId="5329" xr:uid="{8F5EA3AD-19EF-4AE5-A51E-D548D0CDF053}"/>
    <cellStyle name="Comma 4 67 14" xfId="5654" xr:uid="{78A83A66-52DD-4523-AA8F-E01D2B06E2A4}"/>
    <cellStyle name="Comma 4 67 15" xfId="5980" xr:uid="{A9489DD1-BAFD-41ED-9A59-970860D1C2BF}"/>
    <cellStyle name="Comma 4 67 16" xfId="6306" xr:uid="{20E11EFA-0E9F-4353-8999-FA9ACB758467}"/>
    <cellStyle name="Comma 4 67 17" xfId="6631" xr:uid="{4257636B-D8C9-4799-83A8-F0EB09BD7500}"/>
    <cellStyle name="Comma 4 67 18" xfId="6956" xr:uid="{2733491F-2942-4F7D-A145-B07144A62524}"/>
    <cellStyle name="Comma 4 67 19" xfId="7280" xr:uid="{4CD3AA4F-F2C6-43C1-A668-AD6C7398070C}"/>
    <cellStyle name="Comma 4 67 2" xfId="2412" xr:uid="{08BB31DA-6DA3-471E-B876-634B48DFC835}"/>
    <cellStyle name="Comma 4 67 20" xfId="7604" xr:uid="{AB6DB54B-FCC3-4C91-9939-175E278D17F7}"/>
    <cellStyle name="Comma 4 67 21" xfId="7928" xr:uid="{DC765FB4-DC1F-43C3-83CE-8329019D521B}"/>
    <cellStyle name="Comma 4 67 22" xfId="8252" xr:uid="{514FE919-D37F-4BC8-8ACE-B5705544FAAD}"/>
    <cellStyle name="Comma 4 67 23" xfId="8576" xr:uid="{78D9CB0B-FEFF-41C3-AF42-C7E509BDFB8A}"/>
    <cellStyle name="Comma 4 67 24" xfId="8900" xr:uid="{0F153E37-5E6B-40D9-B985-59F4478AE7D9}"/>
    <cellStyle name="Comma 4 67 25" xfId="9224" xr:uid="{EC6989EB-CFAC-485B-9C3F-3DB33EA9D1D1}"/>
    <cellStyle name="Comma 4 67 26" xfId="9548" xr:uid="{062A2EE5-A2B2-460E-9B7F-B72FC568C115}"/>
    <cellStyle name="Comma 4 67 27" xfId="9872" xr:uid="{3E755412-8ADF-402A-933B-6A2956C8C88B}"/>
    <cellStyle name="Comma 4 67 28" xfId="10196" xr:uid="{D858B015-E7B4-4A7A-801D-7AB83AB57397}"/>
    <cellStyle name="Comma 4 67 29" xfId="10520" xr:uid="{BE263079-A737-49B2-A30E-070B50B3E836}"/>
    <cellStyle name="Comma 4 67 3" xfId="4235" xr:uid="{AEB40EE3-1763-433F-B909-40EBBF92ED69}"/>
    <cellStyle name="Comma 4 67 4" xfId="4345" xr:uid="{BE96FF8C-A95D-4125-B139-8557236E453E}"/>
    <cellStyle name="Comma 4 67 5" xfId="4167" xr:uid="{D1E6A3F9-F364-43F4-80A5-1A3F4A642134}"/>
    <cellStyle name="Comma 4 67 6" xfId="4414" xr:uid="{F6A8ECF8-83B9-45F6-A3E6-36A5066FCBA6}"/>
    <cellStyle name="Comma 4 67 7" xfId="3974" xr:uid="{5EFA492B-233C-4867-B48E-642370E3E479}"/>
    <cellStyle name="Comma 4 67 8" xfId="4609" xr:uid="{0C83CEC3-467D-4722-B1B3-AD7EFD3C2DA6}"/>
    <cellStyle name="Comma 4 67 9" xfId="3779" xr:uid="{CAFD429C-93CE-4F8A-8830-0DEBA6FC4D88}"/>
    <cellStyle name="Comma 4 68" xfId="1019" xr:uid="{0C3725F5-6B29-411B-A69B-2F78BD8CDEA8}"/>
    <cellStyle name="Comma 4 68 10" xfId="4678" xr:uid="{3E397635-2CE3-4BD7-A4E9-9CB868A959E1}"/>
    <cellStyle name="Comma 4 68 11" xfId="3710" xr:uid="{C9B1C86C-6324-4633-8702-A4E1D8DEF08C}"/>
    <cellStyle name="Comma 4 68 12" xfId="4875" xr:uid="{C78F0248-40AD-45DD-9D56-765646FCCD27}"/>
    <cellStyle name="Comma 4 68 13" xfId="5201" xr:uid="{0FE9ED81-BC72-4E8A-9253-B6676F84FFBB}"/>
    <cellStyle name="Comma 4 68 14" xfId="5526" xr:uid="{C8236709-FF23-45BB-A5EC-ABAA3BE1E68D}"/>
    <cellStyle name="Comma 4 68 15" xfId="5852" xr:uid="{8E2BECC0-5995-4DCD-A73F-B2A66C846950}"/>
    <cellStyle name="Comma 4 68 16" xfId="6178" xr:uid="{1D549329-BEC3-405D-A54E-5323CC418DBB}"/>
    <cellStyle name="Comma 4 68 17" xfId="6503" xr:uid="{ED86067A-3E8D-4331-B472-713E2777FC45}"/>
    <cellStyle name="Comma 4 68 18" xfId="6828" xr:uid="{964A03AE-684A-4124-A690-81C78BDA9210}"/>
    <cellStyle name="Comma 4 68 19" xfId="7152" xr:uid="{D1A5D114-0A1D-4AE9-B331-7418010331DB}"/>
    <cellStyle name="Comma 4 68 2" xfId="2413" xr:uid="{42932304-B49F-433E-B269-99204682AC6A}"/>
    <cellStyle name="Comma 4 68 20" xfId="7476" xr:uid="{FF79ED5F-24B0-4FF2-A3AF-9981457263E0}"/>
    <cellStyle name="Comma 4 68 21" xfId="7800" xr:uid="{8C91ADAD-9277-4129-AFBF-0E8438C411FA}"/>
    <cellStyle name="Comma 4 68 22" xfId="8124" xr:uid="{6B2EF009-B2F9-46D6-8E72-27C9AE716619}"/>
    <cellStyle name="Comma 4 68 23" xfId="8448" xr:uid="{72DA01A5-D0A9-4CA0-A150-BDEBBFD57408}"/>
    <cellStyle name="Comma 4 68 24" xfId="8772" xr:uid="{2646752A-633E-486E-9924-D12C10E19D87}"/>
    <cellStyle name="Comma 4 68 25" xfId="9096" xr:uid="{DC46F4D9-634B-486A-A4F8-F4C3C81660FC}"/>
    <cellStyle name="Comma 4 68 26" xfId="9420" xr:uid="{50720616-6B0D-401A-95CB-26836AC26A27}"/>
    <cellStyle name="Comma 4 68 27" xfId="9744" xr:uid="{AB82381D-D289-4D8D-9884-D38B137954F3}"/>
    <cellStyle name="Comma 4 68 28" xfId="10068" xr:uid="{77D226AB-D388-4B53-B42F-DA53DAED1D66}"/>
    <cellStyle name="Comma 4 68 29" xfId="10392" xr:uid="{0C80C6F4-A862-4BDC-9838-80B1260732D7}"/>
    <cellStyle name="Comma 4 68 3" xfId="4236" xr:uid="{7AB5FD14-09C9-4460-BE2B-510A6E3C9087}"/>
    <cellStyle name="Comma 4 68 4" xfId="4344" xr:uid="{9BC52966-3B22-4E78-819D-E5F41140CBCA}"/>
    <cellStyle name="Comma 4 68 5" xfId="4168" xr:uid="{7F7917A0-BEF6-478C-8A05-C0BCFCA2236C}"/>
    <cellStyle name="Comma 4 68 6" xfId="4413" xr:uid="{F6162C33-FBB4-4F0E-AA41-15B08AA0774E}"/>
    <cellStyle name="Comma 4 68 7" xfId="4099" xr:uid="{108EA025-2465-40CC-A2AC-3C906D1E3C7B}"/>
    <cellStyle name="Comma 4 68 8" xfId="4482" xr:uid="{5A8519D8-B59B-4A76-A5D5-7E925BC88C6C}"/>
    <cellStyle name="Comma 4 68 9" xfId="3906" xr:uid="{DB1617EB-120A-425F-A85E-43F79D7BC412}"/>
    <cellStyle name="Comma 4 69" xfId="2349" xr:uid="{072BE122-17B0-4B20-BFCD-B1182B9FFDF4}"/>
    <cellStyle name="Comma 4 69 10" xfId="2196" xr:uid="{40E80F26-B555-421C-8CBE-ABD06FCF27ED}"/>
    <cellStyle name="Comma 4 69 11" xfId="2466" xr:uid="{E7BE698F-93F9-42A5-AAB9-8EFAB1CDA80C}"/>
    <cellStyle name="Comma 4 69 12" xfId="2197" xr:uid="{1C860FF4-0EBF-43D2-AB55-5B140879E1A8}"/>
    <cellStyle name="Comma 4 69 13" xfId="2465" xr:uid="{5326C48C-A908-41EB-BB42-876E7694B93C}"/>
    <cellStyle name="Comma 4 69 14" xfId="2198" xr:uid="{5515738D-B9AF-41D6-BC9C-CB85A9E56AA1}"/>
    <cellStyle name="Comma 4 69 2" xfId="2414" xr:uid="{838DEC2B-ED1E-4D62-8B90-77EADC2966E7}"/>
    <cellStyle name="Comma 4 69 3" xfId="2470" xr:uid="{F7AF08B4-65E0-41A6-9CA4-15221169EEFA}"/>
    <cellStyle name="Comma 4 69 4" xfId="2193" xr:uid="{0FF81C2F-5EBC-40E7-A2E3-4F890C2F44AC}"/>
    <cellStyle name="Comma 4 69 5" xfId="2469" xr:uid="{0B4A439F-2737-43A6-98FB-44C5219F6782}"/>
    <cellStyle name="Comma 4 69 6" xfId="2194" xr:uid="{4ED005F9-77F4-4997-8BA3-320292D9EFD1}"/>
    <cellStyle name="Comma 4 69 7" xfId="2468" xr:uid="{1FBD7C70-31DC-4C86-B959-EF585A26FEF7}"/>
    <cellStyle name="Comma 4 69 8" xfId="2195" xr:uid="{EA61F679-6D12-4BF8-82A5-D2FAB97E443F}"/>
    <cellStyle name="Comma 4 69 9" xfId="2467" xr:uid="{5F968187-CE8E-4786-9D94-17491CEE8F04}"/>
    <cellStyle name="Comma 4 7" xfId="101" xr:uid="{42BCE15C-2B21-4A61-B153-BACD159CA4BE}"/>
    <cellStyle name="Comma 4 7 10" xfId="4677" xr:uid="{F0FAA06A-8696-40D6-A1C5-D7313C032133}"/>
    <cellStyle name="Comma 4 7 11" xfId="3711" xr:uid="{85BFE2E9-56C9-4D34-B96C-F2F389D41825}"/>
    <cellStyle name="Comma 4 7 12" xfId="4874" xr:uid="{C58A0191-3671-4658-8922-A1D4EBAFFCF6}"/>
    <cellStyle name="Comma 4 7 13" xfId="5200" xr:uid="{559BC9C1-0DEC-4C37-B427-C26ECD1A16DD}"/>
    <cellStyle name="Comma 4 7 14" xfId="5525" xr:uid="{DEDCDF27-3B72-4D3C-B17F-51BB930EA564}"/>
    <cellStyle name="Comma 4 7 15" xfId="5851" xr:uid="{0A002749-C166-490C-8FA1-2F02C6A4586E}"/>
    <cellStyle name="Comma 4 7 16" xfId="6177" xr:uid="{D58F38E8-987C-4D2C-B5E9-59AE86B2C649}"/>
    <cellStyle name="Comma 4 7 17" xfId="6502" xr:uid="{4DA43C96-A845-4304-825B-328DB90AE58B}"/>
    <cellStyle name="Comma 4 7 18" xfId="6827" xr:uid="{4EE6DF19-A073-4D23-859B-F2C6648901DC}"/>
    <cellStyle name="Comma 4 7 19" xfId="7151" xr:uid="{16F5A0A1-5FF1-4E97-A061-B0AB9BDB8E44}"/>
    <cellStyle name="Comma 4 7 2" xfId="2415" xr:uid="{FD094558-A373-4C01-BFD6-77A6B6B33B9B}"/>
    <cellStyle name="Comma 4 7 20" xfId="7475" xr:uid="{831062D6-BDD9-46B0-BA1E-3EAEAE8210E9}"/>
    <cellStyle name="Comma 4 7 21" xfId="7799" xr:uid="{27454BB9-BA56-4DE3-A368-EE5843FC0455}"/>
    <cellStyle name="Comma 4 7 22" xfId="8123" xr:uid="{B9631A73-967A-478F-B468-D3CD22F9F5E4}"/>
    <cellStyle name="Comma 4 7 23" xfId="8447" xr:uid="{ECB90EE5-3491-492C-B367-2EF024BFB26D}"/>
    <cellStyle name="Comma 4 7 24" xfId="8771" xr:uid="{A4830A5A-5B6F-4AA2-9E0A-6AC9B4C99F3E}"/>
    <cellStyle name="Comma 4 7 25" xfId="9095" xr:uid="{1D87F0C8-FE89-4D86-9CEF-FC453430CBC1}"/>
    <cellStyle name="Comma 4 7 26" xfId="9419" xr:uid="{914DA52E-8FF6-473F-98B7-4C50E49DE4CC}"/>
    <cellStyle name="Comma 4 7 27" xfId="9743" xr:uid="{27470D5E-DD5C-4C47-AE5C-ACE62D7263EE}"/>
    <cellStyle name="Comma 4 7 28" xfId="10067" xr:uid="{92EFB60C-54C5-4AE8-A154-EFF55537C08B}"/>
    <cellStyle name="Comma 4 7 29" xfId="10391" xr:uid="{1EEA32C4-0437-48B6-A2C6-A3C045B9DD7F}"/>
    <cellStyle name="Comma 4 7 3" xfId="4237" xr:uid="{CD72EEDF-2944-4FE9-9162-843E107C12AA}"/>
    <cellStyle name="Comma 4 7 4" xfId="4343" xr:uid="{D7D3DC2B-86EB-4B7D-B7C4-0ED5B4E5CF9F}"/>
    <cellStyle name="Comma 4 7 5" xfId="4169" xr:uid="{79F80578-AFE4-4EA3-9CB2-6186E476A1C3}"/>
    <cellStyle name="Comma 4 7 6" xfId="4412" xr:uid="{36396BDD-E5E9-4EC5-84C6-4591C49A4941}"/>
    <cellStyle name="Comma 4 7 7" xfId="4100" xr:uid="{5112CB14-5FC9-47C9-86BB-377D9FFE4339}"/>
    <cellStyle name="Comma 4 7 8" xfId="4481" xr:uid="{580287D8-B05B-4B75-8FF4-5F4DE6E4A987}"/>
    <cellStyle name="Comma 4 7 9" xfId="3907" xr:uid="{B50D77F6-5C59-431B-916D-018B8B48784F}"/>
    <cellStyle name="Comma 4 70" xfId="2488" xr:uid="{9B73D3E6-62EB-43A3-8857-3A7C26DADA97}"/>
    <cellStyle name="Comma 4 71" xfId="2174" xr:uid="{104B6CFC-481D-4FB1-A795-30AD671A656F}"/>
    <cellStyle name="Comma 4 72" xfId="2486" xr:uid="{E06BB543-E2C1-4743-BA0C-ADBD7C29D2A9}"/>
    <cellStyle name="Comma 4 73" xfId="2178" xr:uid="{4865A374-A7A6-4F4A-9C08-3F258BDB5981}"/>
    <cellStyle name="Comma 4 74" xfId="2483" xr:uid="{86A1821B-94A5-497B-BE39-DD3EBB4B6D57}"/>
    <cellStyle name="Comma 4 75" xfId="2181" xr:uid="{C9B1D536-3FCA-49D1-AF28-5F36DC3FBC94}"/>
    <cellStyle name="Comma 4 76" xfId="2478" xr:uid="{0E8FE86D-9D65-4A1C-8B10-1556A96FFCA7}"/>
    <cellStyle name="Comma 4 77" xfId="2184" xr:uid="{99CCBABA-F385-42E8-81CC-50206BBACD37}"/>
    <cellStyle name="Comma 4 78" xfId="2476" xr:uid="{565D0221-B465-4947-8593-9D74FF0FD449}"/>
    <cellStyle name="Comma 4 79" xfId="2186" xr:uid="{65B4133E-C9B8-45FA-9747-99D540AFA25E}"/>
    <cellStyle name="Comma 4 8" xfId="113" xr:uid="{6A72CCA8-98AF-4901-AF2E-0686D2F4E8B7}"/>
    <cellStyle name="Comma 4 8 10" xfId="4676" xr:uid="{47F056A2-6891-4000-8003-14F1740D18FB}"/>
    <cellStyle name="Comma 4 8 11" xfId="3712" xr:uid="{37CDDCAB-A311-4BB5-ADCA-77EB214EB32D}"/>
    <cellStyle name="Comma 4 8 12" xfId="4873" xr:uid="{D107D2CA-CB4B-4417-9FF0-4176534C5386}"/>
    <cellStyle name="Comma 4 8 13" xfId="5199" xr:uid="{A7BC75B0-6455-4D27-9C26-902BC922DE00}"/>
    <cellStyle name="Comma 4 8 14" xfId="5524" xr:uid="{9581B6A3-A4BC-4FF7-AFC5-6293FD445661}"/>
    <cellStyle name="Comma 4 8 15" xfId="5850" xr:uid="{C863B87C-2511-4B98-A8BD-904DD80FDE30}"/>
    <cellStyle name="Comma 4 8 16" xfId="6176" xr:uid="{A3F7BD58-8EF6-49F5-AA36-9E6FCF0C49D2}"/>
    <cellStyle name="Comma 4 8 17" xfId="6501" xr:uid="{347936F1-BDF0-4868-AF38-5F072703899C}"/>
    <cellStyle name="Comma 4 8 18" xfId="6826" xr:uid="{39D52264-2B0F-45C3-B3A8-DDF5BD98A26C}"/>
    <cellStyle name="Comma 4 8 19" xfId="7150" xr:uid="{6BE9833E-69A7-4062-96B7-97FB8DDBA04D}"/>
    <cellStyle name="Comma 4 8 2" xfId="2416" xr:uid="{FB773520-AB72-4667-A4F8-B90611F2DC59}"/>
    <cellStyle name="Comma 4 8 20" xfId="7474" xr:uid="{D3CB1C5D-0181-4A4D-97BC-A9D39DB73AC7}"/>
    <cellStyle name="Comma 4 8 21" xfId="7798" xr:uid="{C1805C6A-BE1A-470B-BED3-5889041B6597}"/>
    <cellStyle name="Comma 4 8 22" xfId="8122" xr:uid="{8D90CED5-EF2F-4519-9096-DE30F05160B1}"/>
    <cellStyle name="Comma 4 8 23" xfId="8446" xr:uid="{C091634F-6083-4CDC-A15C-C6EECF4D6997}"/>
    <cellStyle name="Comma 4 8 24" xfId="8770" xr:uid="{E007BAF2-EA83-4149-94E5-97D0D305AB6F}"/>
    <cellStyle name="Comma 4 8 25" xfId="9094" xr:uid="{2C4737D4-1DA9-4CB1-8807-949AB06E81C5}"/>
    <cellStyle name="Comma 4 8 26" xfId="9418" xr:uid="{03505B54-1C2B-4B12-9D1B-42749439C28E}"/>
    <cellStyle name="Comma 4 8 27" xfId="9742" xr:uid="{A0A42E98-598C-49CB-9B3E-139F47FCE494}"/>
    <cellStyle name="Comma 4 8 28" xfId="10066" xr:uid="{2FB82E44-2450-4CA2-82D9-B89130363985}"/>
    <cellStyle name="Comma 4 8 29" xfId="10390" xr:uid="{8150D847-B6A2-47C7-8D52-357D27932C95}"/>
    <cellStyle name="Comma 4 8 3" xfId="4238" xr:uid="{16865EE8-6D0D-45C3-A79F-2F23E75F90E3}"/>
    <cellStyle name="Comma 4 8 4" xfId="4342" xr:uid="{15547556-0A98-45D2-BDC9-968A0819CBA0}"/>
    <cellStyle name="Comma 4 8 5" xfId="4170" xr:uid="{40B9D959-DCEF-4FE6-B84B-D18650631027}"/>
    <cellStyle name="Comma 4 8 6" xfId="4411" xr:uid="{6639015E-6BFE-42EA-ABA0-E664928C47B2}"/>
    <cellStyle name="Comma 4 8 7" xfId="4101" xr:uid="{34990797-9615-4750-A397-3C61E58ECAF4}"/>
    <cellStyle name="Comma 4 8 8" xfId="4480" xr:uid="{95E019B1-E86F-4981-A665-48AED63E9C44}"/>
    <cellStyle name="Comma 4 8 9" xfId="3908" xr:uid="{80D64FF1-1F61-4175-94A5-60DA6488164D}"/>
    <cellStyle name="Comma 4 80" xfId="2474" xr:uid="{BB38B498-A1D8-40EE-B9DC-C71D51C57405}"/>
    <cellStyle name="Comma 4 81" xfId="2189" xr:uid="{81A7BDE7-DF9E-415B-88A7-2CBEDEB2790E}"/>
    <cellStyle name="Comma 4 82" xfId="2495" xr:uid="{64AB1915-5116-4351-B191-421BE57495F5}"/>
    <cellStyle name="Comma 4 83" xfId="2348" xr:uid="{735B0765-0C59-432B-8B2F-EA1D8E4C59A6}"/>
    <cellStyle name="Comma 4 84" xfId="2559" xr:uid="{CA917302-E6D5-4ED1-AD35-58D13BC6AC64}"/>
    <cellStyle name="Comma 4 85" xfId="2347" xr:uid="{0AED3BAE-F698-41EB-8094-128B74A3128E}"/>
    <cellStyle name="Comma 4 86" xfId="2852" xr:uid="{9C5F4D63-5C06-4563-8FFC-C1BD2B27FE0F}"/>
    <cellStyle name="Comma 4 87" xfId="2345" xr:uid="{706E508E-D161-450B-A3EF-4DE543E0FA9F}"/>
    <cellStyle name="Comma 4 88" xfId="3502" xr:uid="{8798D814-0B64-4DD8-A3CC-EFB9A00B1611}"/>
    <cellStyle name="Comma 4 89" xfId="2342" xr:uid="{35F2E9FD-9FD0-433D-84CF-D5ED081F12B3}"/>
    <cellStyle name="Comma 4 9" xfId="123" xr:uid="{F73EAC70-CCCE-4C26-98F6-E3C001BD3353}"/>
    <cellStyle name="Comma 4 9 10" xfId="4675" xr:uid="{98A9C871-29DE-4516-B77C-030CFFED6DB1}"/>
    <cellStyle name="Comma 4 9 11" xfId="3713" xr:uid="{446963AB-5D51-42F4-A113-10B48DED0669}"/>
    <cellStyle name="Comma 4 9 12" xfId="4872" xr:uid="{F410E622-4908-4D9A-805E-EE8209C4A25D}"/>
    <cellStyle name="Comma 4 9 13" xfId="5198" xr:uid="{FE18E532-4D44-40C2-B466-55BF31CE33E0}"/>
    <cellStyle name="Comma 4 9 14" xfId="5523" xr:uid="{317CCF90-87FC-4D12-8E47-558E15AA2EAE}"/>
    <cellStyle name="Comma 4 9 15" xfId="5849" xr:uid="{DC18FF17-CF6C-4228-B4BA-B8910702ED9B}"/>
    <cellStyle name="Comma 4 9 16" xfId="6175" xr:uid="{B97E6659-93D2-4C46-89D8-1918FAE4DB25}"/>
    <cellStyle name="Comma 4 9 17" xfId="6500" xr:uid="{7B862583-84AB-4F2C-9584-1D819FF10D44}"/>
    <cellStyle name="Comma 4 9 18" xfId="6825" xr:uid="{F7AFE0A5-4045-45D2-82F1-15F8B991BC5F}"/>
    <cellStyle name="Comma 4 9 19" xfId="7149" xr:uid="{40F0C424-E8EF-482D-A4D9-8F8CD1FAFA90}"/>
    <cellStyle name="Comma 4 9 2" xfId="2417" xr:uid="{AE582950-1DE7-4AEC-8631-CD7252E7A0DC}"/>
    <cellStyle name="Comma 4 9 20" xfId="7473" xr:uid="{935E8D74-0825-47FA-96BD-86F558F5F2D0}"/>
    <cellStyle name="Comma 4 9 21" xfId="7797" xr:uid="{87782F08-05C8-4D98-B189-1EB82CCC32F4}"/>
    <cellStyle name="Comma 4 9 22" xfId="8121" xr:uid="{16D3524F-2736-452C-AC0A-B8965BCFA2A1}"/>
    <cellStyle name="Comma 4 9 23" xfId="8445" xr:uid="{53A0309F-8595-4B32-B712-ADFE9F534FF9}"/>
    <cellStyle name="Comma 4 9 24" xfId="8769" xr:uid="{71EEFD14-284E-4A0E-86B3-241B74067481}"/>
    <cellStyle name="Comma 4 9 25" xfId="9093" xr:uid="{BC9E4EF2-D735-4600-9DE1-BF644132E6D9}"/>
    <cellStyle name="Comma 4 9 26" xfId="9417" xr:uid="{8C5CA622-55C6-45D8-B256-31289BAC46DB}"/>
    <cellStyle name="Comma 4 9 27" xfId="9741" xr:uid="{7F68EEB3-E0B9-4DE0-93D8-2658D9F4085D}"/>
    <cellStyle name="Comma 4 9 28" xfId="10065" xr:uid="{817D2934-C1AF-494B-89C6-9E566CFA8A91}"/>
    <cellStyle name="Comma 4 9 29" xfId="10389" xr:uid="{80F779F7-0E5B-4922-916A-651D954E3B7B}"/>
    <cellStyle name="Comma 4 9 3" xfId="4239" xr:uid="{B7B4F0A0-AC7C-4BF0-87F7-9BB9F014811E}"/>
    <cellStyle name="Comma 4 9 4" xfId="4341" xr:uid="{E9330DF4-17B8-4694-BCCC-E3F9A2C97B7E}"/>
    <cellStyle name="Comma 4 9 5" xfId="4171" xr:uid="{2F287C0B-A76C-4DB7-861A-CA8C5AD9474A}"/>
    <cellStyle name="Comma 4 9 6" xfId="4410" xr:uid="{0867C603-4671-4F77-8C8F-7CF9887D72D9}"/>
    <cellStyle name="Comma 4 9 7" xfId="4102" xr:uid="{FFC0CD95-A55A-405A-8CA2-B8AA850868A7}"/>
    <cellStyle name="Comma 4 9 8" xfId="4479" xr:uid="{DDE3D008-A802-4663-8CC5-8C7F68F2300A}"/>
    <cellStyle name="Comma 4 9 9" xfId="3909" xr:uid="{67CB7248-8EFC-4F0F-B6C2-646BEE6B9099}"/>
    <cellStyle name="Comma 4 90" xfId="2499" xr:uid="{75E6E660-F781-4A4C-8FAD-8ADC5F8A2C72}"/>
    <cellStyle name="Comma 4 91" xfId="4172" xr:uid="{7AC3B578-1461-48EA-AF9D-C6C612FC0939}"/>
    <cellStyle name="Comma 4 92" xfId="4409" xr:uid="{59AFDE04-F18F-4C9F-A27F-CDD9B0502DA3}"/>
    <cellStyle name="Comma 4 93" xfId="4103" xr:uid="{4C4A94A5-D785-4992-BCD5-D214F1CF15EC}"/>
    <cellStyle name="Comma 4 94" xfId="4478" xr:uid="{9EC5B4D6-4040-4147-B560-7E0284D5B25B}"/>
    <cellStyle name="Comma 4 95" xfId="3910" xr:uid="{6B1434C4-57C2-4ED0-82B0-2F05DD431D15}"/>
    <cellStyle name="Comma 4 96" xfId="4674" xr:uid="{A5B9BB93-DD29-4D56-9FD0-8F43CE2C1196}"/>
    <cellStyle name="Comma 4 97" xfId="3714" xr:uid="{7A2A946F-C2F2-4281-9DAF-18ADACE6066A}"/>
    <cellStyle name="Comma 4 98" xfId="4871" xr:uid="{0C8D35BD-6CB8-4562-91CA-3602DC20E7C6}"/>
    <cellStyle name="Comma 4 99" xfId="5197" xr:uid="{FCCBEF59-6FAA-4E3D-A339-9DFB8E8979AA}"/>
    <cellStyle name="Comma 5" xfId="7" xr:uid="{A29CE8BA-4A4F-459D-8347-9C7A2A6CBD27}"/>
    <cellStyle name="Comma 7" xfId="3287" xr:uid="{352F3E90-E4D9-4C40-9D55-6CC264B628C9}"/>
    <cellStyle name="Comma 8" xfId="2697" xr:uid="{CC318CBA-CF61-4402-B288-FE9F6CF3344B}"/>
    <cellStyle name="Comma 9" xfId="3336" xr:uid="{938DB646-031E-4FF5-8C1E-5B3EDC62BEBD}"/>
    <cellStyle name="Comma_Data Fmt 2" xfId="4" xr:uid="{5FFB70E9-5349-4962-B1AB-BBDCACEC008A}"/>
    <cellStyle name="Explanatory Text 10" xfId="3181" xr:uid="{1E98BC17-B118-4FCF-B8CB-A4EFD09346FC}"/>
    <cellStyle name="Explanatory Text 11" xfId="2602" xr:uid="{5E5C03DD-3DA0-4177-864B-78E487D6AFB2}"/>
    <cellStyle name="Explanatory Text 12" xfId="2116" xr:uid="{C51EF1C7-D5B4-4FA6-BDC8-3151A3268506}"/>
    <cellStyle name="Explanatory Text 13" xfId="2543" xr:uid="{AFFC4F1C-71FB-4BF4-A839-098FAE3B89D7}"/>
    <cellStyle name="Explanatory Text 14" xfId="3357" xr:uid="{9F63EF05-6506-4154-A82A-8106AE4C46DB}"/>
    <cellStyle name="Explanatory Text 15" xfId="2816" xr:uid="{5885AEE0-0821-4E67-8493-2DCAAFBF31D2}"/>
    <cellStyle name="Explanatory Text 16" xfId="3278" xr:uid="{D602364A-3EC0-4DCA-9836-8F7BB5A67B51}"/>
    <cellStyle name="Explanatory Text 2" xfId="542" xr:uid="{B364CC65-2BBA-4B77-81C5-0EBC3ACC02F1}"/>
    <cellStyle name="Explanatory Text 2 2" xfId="589" xr:uid="{FFDF2C74-715E-4C47-A724-A8C957A27ECF}"/>
    <cellStyle name="Explanatory Text 3" xfId="629" xr:uid="{8568A23B-5CEF-4062-B396-4E7C68E4446C}"/>
    <cellStyle name="Explanatory Text 3 10" xfId="1902" xr:uid="{EDCDDB2E-193F-4482-8B95-E9B68CF71006}"/>
    <cellStyle name="Explanatory Text 3 11" xfId="1967" xr:uid="{6A777F74-9839-4B42-AD6D-CCBC00E9CCCF}"/>
    <cellStyle name="Explanatory Text 3 12" xfId="2018" xr:uid="{CA2FE8DD-FE3D-4368-9A0A-99CB8111E6E9}"/>
    <cellStyle name="Explanatory Text 3 2" xfId="1209" xr:uid="{50445DE7-F769-481B-A384-E66757AF7494}"/>
    <cellStyle name="Explanatory Text 3 3" xfId="1316" xr:uid="{9CBD7BE6-C813-49A0-B56B-9E2912F22CFF}"/>
    <cellStyle name="Explanatory Text 3 4" xfId="1401" xr:uid="{73A748C7-44D0-4433-96FE-3DE477D6D982}"/>
    <cellStyle name="Explanatory Text 3 5" xfId="1487" xr:uid="{6696CD00-A29F-4B45-B877-56A8260D7A8F}"/>
    <cellStyle name="Explanatory Text 3 6" xfId="1572" xr:uid="{2C0EAFCE-6683-45FA-B038-EA55499D2508}"/>
    <cellStyle name="Explanatory Text 3 7" xfId="1657" xr:uid="{A48CB4F9-20EC-4474-A7AC-E8855CB8DD4C}"/>
    <cellStyle name="Explanatory Text 3 8" xfId="1740" xr:uid="{366DA944-AE1B-4F68-871B-86E4E0146578}"/>
    <cellStyle name="Explanatory Text 3 9" xfId="1822" xr:uid="{AEBBE68F-97FA-40E8-BE25-B975B367C20A}"/>
    <cellStyle name="Explanatory Text 4" xfId="2063" xr:uid="{0E9D52CD-DD86-4210-A4C7-AFB34C886825}"/>
    <cellStyle name="Explanatory Text 5" xfId="2945" xr:uid="{5A266300-A34E-43EC-9495-8B727F8EBC24}"/>
    <cellStyle name="Explanatory Text 6" xfId="3320" xr:uid="{398EC587-AAD4-4509-8E68-665905BFA6A9}"/>
    <cellStyle name="Explanatory Text 7" xfId="2730" xr:uid="{9D304889-A10D-467B-B065-AE96251C3E29}"/>
    <cellStyle name="Explanatory Text 8" xfId="3241" xr:uid="{E0818D1A-13FF-4357-A1CA-F4EE15845D51}"/>
    <cellStyle name="Explanatory Text 9" xfId="2657" xr:uid="{87868738-6440-49CB-AE20-C7285ABC2498}"/>
    <cellStyle name="Footnotes" xfId="1103" xr:uid="{299D6D31-0BF0-47B3-BFF2-AC3BFC9C92B2}"/>
    <cellStyle name="Good 10" xfId="3191" xr:uid="{21A5E07C-46A7-442F-9721-ED875BAF27EB}"/>
    <cellStyle name="Good 11" xfId="2612" xr:uid="{14011B5C-CE3D-445B-9365-44C8DA960244}"/>
    <cellStyle name="Good 12" xfId="2106" xr:uid="{50159566-6527-4A7F-9506-454092E19A9E}"/>
    <cellStyle name="Good 13" xfId="2553" xr:uid="{BDBF5216-0FB6-4429-9CA6-E2AC132A2E65}"/>
    <cellStyle name="Good 14" xfId="3352" xr:uid="{A53C7FFB-96F4-493F-8983-CCA1B380EB32}"/>
    <cellStyle name="Good 15" xfId="2795" xr:uid="{C5891907-8F46-4346-92F0-AD10E4C92180}"/>
    <cellStyle name="Good 16" xfId="3273" xr:uid="{FE75AF6B-6F90-4F25-A100-68FB48F72F97}"/>
    <cellStyle name="Good 2" xfId="532" xr:uid="{741FC02B-8CA3-4DA5-BD7E-9E33B656FF0C}"/>
    <cellStyle name="Good 2 2" xfId="579" xr:uid="{9E41604C-AE1A-480F-8ADE-93B6493CBDE6}"/>
    <cellStyle name="Good 3" xfId="619" xr:uid="{D77E55F7-DA37-4C38-9A6D-571EFF984400}"/>
    <cellStyle name="Good 3 10" xfId="1892" xr:uid="{079A31C9-7116-4FFA-93B5-0B2F99E51631}"/>
    <cellStyle name="Good 3 11" xfId="1957" xr:uid="{16A51DF9-7902-4B02-B1B1-6442A6C51CE9}"/>
    <cellStyle name="Good 3 12" xfId="2008" xr:uid="{73FF61EB-785E-4A3C-9A6B-353E8CC74C81}"/>
    <cellStyle name="Good 3 2" xfId="1199" xr:uid="{88941502-5384-46EC-B70B-683867572ABA}"/>
    <cellStyle name="Good 3 3" xfId="1306" xr:uid="{D2342039-4F12-4F90-BFC6-1BA73B2B6B2C}"/>
    <cellStyle name="Good 3 4" xfId="1391" xr:uid="{6B314768-D558-4199-B0BC-09FFA6FFD229}"/>
    <cellStyle name="Good 3 5" xfId="1477" xr:uid="{14578271-F2E8-4185-BDAE-67E465CA08C0}"/>
    <cellStyle name="Good 3 6" xfId="1562" xr:uid="{1228B464-C359-4C5B-80C7-B0A3F452EAC5}"/>
    <cellStyle name="Good 3 7" xfId="1647" xr:uid="{BC2C92FB-5788-4526-9D16-A4B813CBE3AE}"/>
    <cellStyle name="Good 3 8" xfId="1730" xr:uid="{52269283-6A57-475E-9E12-84F7B2E18EE4}"/>
    <cellStyle name="Good 3 9" xfId="1812" xr:uid="{A5FE244B-A4D4-45CD-80B5-6FAC21BEBC18}"/>
    <cellStyle name="Good 4" xfId="2053" xr:uid="{CC1BCB02-301A-4693-8A25-A66E4F6D9D9F}"/>
    <cellStyle name="Good 5" xfId="2955" xr:uid="{ECD44E05-8109-4E8B-B46A-A5CC0FB01A87}"/>
    <cellStyle name="Good 6" xfId="3330" xr:uid="{8974D340-37E4-44E9-B1E3-037E8F218FDD}"/>
    <cellStyle name="Good 7" xfId="2740" xr:uid="{D6F61B7E-A2F2-4532-BC80-7C19728FC6CD}"/>
    <cellStyle name="Good 8" xfId="3251" xr:uid="{2C23F987-A2DC-4994-9E4B-03D2BCE83175}"/>
    <cellStyle name="Good 9" xfId="2667" xr:uid="{158A599A-D6C3-4696-98EC-ED59C44EE997}"/>
    <cellStyle name="Heading 1 10" xfId="3193" xr:uid="{EB9A60BF-D9B3-4E19-8DEA-77ABB7FC95B5}"/>
    <cellStyle name="Heading 1 11" xfId="2614" xr:uid="{EE170819-7611-4657-AB5F-0321B2C34EBE}"/>
    <cellStyle name="Heading 1 12" xfId="2104" xr:uid="{D1AE21FA-D1FF-43E7-8907-C2FB0EC81751}"/>
    <cellStyle name="Heading 1 13" xfId="2555" xr:uid="{741CF387-6063-4E16-B0F5-038312DD729C}"/>
    <cellStyle name="Heading 1 14" xfId="3350" xr:uid="{B5A32637-9723-4CC9-8A4C-B79930CE64EC}"/>
    <cellStyle name="Heading 1 15" xfId="2790" xr:uid="{FFC422A6-8E40-4DB0-A7AC-14EA73F59019}"/>
    <cellStyle name="Heading 1 16" xfId="3271" xr:uid="{674FF71B-2816-4074-A587-727257FD7658}"/>
    <cellStyle name="Heading 1 2" xfId="528" xr:uid="{09975D05-402A-4092-BFF3-BD272A025848}"/>
    <cellStyle name="Heading 1 2 2" xfId="575" xr:uid="{E047C3C7-211A-42F4-9E92-D7A369C6BD94}"/>
    <cellStyle name="Heading 1 3" xfId="615" xr:uid="{F8358C41-9B81-4DC0-8AC8-A34560E67B64}"/>
    <cellStyle name="Heading 1 3 10" xfId="1886" xr:uid="{3C39AA91-229D-4608-A85E-42A175A92F6B}"/>
    <cellStyle name="Heading 1 3 11" xfId="1951" xr:uid="{A01F244C-8C84-46BF-A1EA-FA596900EDED}"/>
    <cellStyle name="Heading 1 3 12" xfId="2002" xr:uid="{66682BDB-AC1B-49D8-81A1-8E0D11E6FD0C}"/>
    <cellStyle name="Heading 1 3 2" xfId="1192" xr:uid="{D4D89060-D86C-449B-8C23-40F0D19978F3}"/>
    <cellStyle name="Heading 1 3 3" xfId="1299" xr:uid="{340636C4-F81E-4C95-851B-61594CD05FCB}"/>
    <cellStyle name="Heading 1 3 4" xfId="1384" xr:uid="{D29A6806-E1EF-4A44-AF77-2390D99D3029}"/>
    <cellStyle name="Heading 1 3 5" xfId="1470" xr:uid="{C23C9C28-604A-474A-AD91-92CB83995734}"/>
    <cellStyle name="Heading 1 3 6" xfId="1555" xr:uid="{9B1E3ACD-C695-4F00-80BA-37ACEBBA6A3C}"/>
    <cellStyle name="Heading 1 3 7" xfId="1640" xr:uid="{9A453F64-46A2-4A9F-B9D8-E0B48A426F98}"/>
    <cellStyle name="Heading 1 3 8" xfId="1723" xr:uid="{58724638-7989-4D1F-ADDF-DC68C655CF8D}"/>
    <cellStyle name="Heading 1 3 9" xfId="1805" xr:uid="{D091F7D3-B5DF-47B9-BC2F-B8DB6ED06565}"/>
    <cellStyle name="Heading 1 4" xfId="2049" xr:uid="{D480B3F2-8E4B-4486-BB37-51F488E9BC1C}"/>
    <cellStyle name="Heading 1 5" xfId="2959" xr:uid="{6E75CAD1-3180-4C39-B605-72AA0C3921A5}"/>
    <cellStyle name="Heading 1 6" xfId="3334" xr:uid="{1AB78C47-9BA4-4D99-83F4-A671C461BAF1}"/>
    <cellStyle name="Heading 1 7" xfId="2744" xr:uid="{58DD4020-A512-4CE2-97AE-7CD88C6C2489}"/>
    <cellStyle name="Heading 1 8" xfId="3255" xr:uid="{F8B9B6C1-4780-42F0-AB51-D2E65C721493}"/>
    <cellStyle name="Heading 1 9" xfId="2671" xr:uid="{BD47F11C-C092-451F-BB46-6341877B87F3}"/>
    <cellStyle name="Heading 2 10" xfId="2904" xr:uid="{B7E86C0E-4FB7-4E4E-BC17-8CAEE9F0644E}"/>
    <cellStyle name="Heading 2 11" xfId="3294" xr:uid="{B0F0963E-3110-4CE6-B7CE-663DC939758E}"/>
    <cellStyle name="Heading 2 12" xfId="2704" xr:uid="{3CD13FD9-0FDD-46F4-8EDD-DB23BA1664D0}"/>
    <cellStyle name="Heading 2 13" xfId="3216" xr:uid="{C93BFA5F-B998-43CF-9FA5-8D7EAD6083C7}"/>
    <cellStyle name="Heading 2 14" xfId="2629" xr:uid="{A74C8C19-EF5A-44E5-A41C-5D0225FCD260}"/>
    <cellStyle name="Heading 2 15" xfId="3156" xr:uid="{9586194E-BEDF-4EC1-8F5C-09664964CE1A}"/>
    <cellStyle name="Heading 2 16" xfId="2577" xr:uid="{EFA70877-81EF-4AC4-84BD-04B638D166EC}"/>
    <cellStyle name="Heading 2 2" xfId="529" xr:uid="{E3667D52-2F70-418E-972B-E030A7068FF3}"/>
    <cellStyle name="Heading 2 2 2" xfId="576" xr:uid="{AB4B49A1-8CCC-4D4C-8E43-B0413ECA9BD7}"/>
    <cellStyle name="Heading 2 3" xfId="616" xr:uid="{ADCEAEA5-BEF1-4765-BA31-213A8D1991E6}"/>
    <cellStyle name="Heading 2 3 10" xfId="1882" xr:uid="{5F4CC930-5A84-4FBB-85D3-0B9586FABFA8}"/>
    <cellStyle name="Heading 2 3 11" xfId="1948" xr:uid="{2825C7D1-057E-41B5-88B9-8BDC98E55928}"/>
    <cellStyle name="Heading 2 3 12" xfId="2001" xr:uid="{9D7FE8F2-363B-41F4-BFF1-937BD810F022}"/>
    <cellStyle name="Heading 2 3 2" xfId="1187" xr:uid="{7891F045-628B-4515-89B5-D6B28F65493B}"/>
    <cellStyle name="Heading 2 3 3" xfId="1295" xr:uid="{26455987-6D8A-4A56-908B-DBC052A6A969}"/>
    <cellStyle name="Heading 2 3 4" xfId="1380" xr:uid="{B4EC931B-600A-471E-A6C0-450F213BA9AA}"/>
    <cellStyle name="Heading 2 3 5" xfId="1466" xr:uid="{4CE9D576-1196-4397-B3A2-84D995684592}"/>
    <cellStyle name="Heading 2 3 6" xfId="1551" xr:uid="{0405CDE1-C00E-4C5F-B284-A94AE06C9BA1}"/>
    <cellStyle name="Heading 2 3 7" xfId="1636" xr:uid="{F3E260A0-A388-4C6E-8715-020DB873C0E3}"/>
    <cellStyle name="Heading 2 3 8" xfId="1718" xr:uid="{63283076-9538-434F-99A3-D69DD95F087C}"/>
    <cellStyle name="Heading 2 3 9" xfId="1801" xr:uid="{0D00AF81-0906-49FC-8FA0-D3C84D2BE21C}"/>
    <cellStyle name="Heading 2 4" xfId="2050" xr:uid="{401E5E6A-FC6D-4A8D-B305-C12FA52045E2}"/>
    <cellStyle name="Heading 2 5" xfId="2958" xr:uid="{F76FC119-B5E1-4D1C-BD79-6325924E8D2A}"/>
    <cellStyle name="Heading 2 6" xfId="3333" xr:uid="{8565229A-52DF-44FA-80B7-C849C865CC58}"/>
    <cellStyle name="Heading 2 7" xfId="2743" xr:uid="{F483840E-A0A8-4E9F-B1F7-47A290A29950}"/>
    <cellStyle name="Heading 2 8" xfId="3254" xr:uid="{2BBA1F09-C8E0-4EF5-96DA-936492903A63}"/>
    <cellStyle name="Heading 2 9" xfId="2670" xr:uid="{01E006D0-D3C5-4D45-AD08-F128F0592265}"/>
    <cellStyle name="Heading 3 10" xfId="2902" xr:uid="{7CAEFA4D-AF04-49B6-A387-87B6A3BC3B89}"/>
    <cellStyle name="Heading 3 11" xfId="3293" xr:uid="{2061245B-4279-4B75-BB85-14F329434225}"/>
    <cellStyle name="Heading 3 12" xfId="2703" xr:uid="{BA3357A8-3E67-4A48-97B5-BB17A60DB2E8}"/>
    <cellStyle name="Heading 3 13" xfId="3215" xr:uid="{10F2B99B-E48C-4E5D-8961-40054A8D9747}"/>
    <cellStyle name="Heading 3 14" xfId="2628" xr:uid="{919F503C-364A-487E-B84A-3918D240632D}"/>
    <cellStyle name="Heading 3 15" xfId="3155" xr:uid="{E96F57E9-0F82-4F4D-8F83-5C5567DAFCB6}"/>
    <cellStyle name="Heading 3 16" xfId="2576" xr:uid="{4A31AFF0-999B-4349-9FD0-E2CC1DCA96CF}"/>
    <cellStyle name="Heading 3 2" xfId="530" xr:uid="{FEFDF8E8-1795-41EC-AD23-6932DDDB1F39}"/>
    <cellStyle name="Heading 3 2 2" xfId="577" xr:uid="{0D065223-6368-40A3-9694-DD261C357DA7}"/>
    <cellStyle name="Heading 3 3" xfId="617" xr:uid="{1B739D31-8FCF-44AD-B5F2-B933A7FB5D92}"/>
    <cellStyle name="Heading 3 3 10" xfId="1890" xr:uid="{306F312F-0862-40F0-B6C1-547EF10E2404}"/>
    <cellStyle name="Heading 3 3 11" xfId="1955" xr:uid="{88C0ED4C-7156-49AF-BD4D-1B5C744A557E}"/>
    <cellStyle name="Heading 3 3 12" xfId="2006" xr:uid="{DEF8AEA1-F8AC-4A4B-BCAC-459C22AAA06F}"/>
    <cellStyle name="Heading 3 3 2" xfId="1197" xr:uid="{6C456EDA-79E7-4A7C-9753-EF694A59F021}"/>
    <cellStyle name="Heading 3 3 3" xfId="1304" xr:uid="{DF48D4AF-39B0-40AF-BC89-17E4ED2189A7}"/>
    <cellStyle name="Heading 3 3 4" xfId="1389" xr:uid="{109E8A17-0EAB-4CDF-8792-D55470244F02}"/>
    <cellStyle name="Heading 3 3 5" xfId="1475" xr:uid="{540C772D-A432-4822-9692-2B964AB3D590}"/>
    <cellStyle name="Heading 3 3 6" xfId="1560" xr:uid="{AEDAA050-E1F8-4E52-98FE-234C70DF295A}"/>
    <cellStyle name="Heading 3 3 7" xfId="1645" xr:uid="{F40FE5AC-C317-4249-A8BE-D7531C815F64}"/>
    <cellStyle name="Heading 3 3 8" xfId="1728" xr:uid="{0661E5D0-C601-4284-9839-0C7F9CAF54F1}"/>
    <cellStyle name="Heading 3 3 9" xfId="1810" xr:uid="{9DB4E932-4FA1-4D4B-823E-24BD22DA9BF2}"/>
    <cellStyle name="Heading 3 4" xfId="2051" xr:uid="{DFBE6978-0D01-4421-B980-3B86FE2F9E5B}"/>
    <cellStyle name="Heading 3 5" xfId="2957" xr:uid="{F86BEDA6-8BA5-4E3E-A12E-BA9B7C642674}"/>
    <cellStyle name="Heading 3 6" xfId="3332" xr:uid="{82C8EBF5-F92F-4E13-9C15-63C667957194}"/>
    <cellStyle name="Heading 3 7" xfId="2742" xr:uid="{3C149B09-21C8-4638-B822-2915444A6C92}"/>
    <cellStyle name="Heading 3 8" xfId="3253" xr:uid="{7CD26D36-F24E-40BE-A5F6-51FDB2CB9128}"/>
    <cellStyle name="Heading 3 9" xfId="2669" xr:uid="{9BB305E9-7828-45FE-B89F-7A0578FF2C94}"/>
    <cellStyle name="Heading 4 10" xfId="3192" xr:uid="{1554BFA5-8B2F-4FE0-8E67-C283D1B42229}"/>
    <cellStyle name="Heading 4 11" xfId="2613" xr:uid="{03DF059C-BC3B-4952-9790-97F8FFA2E5C4}"/>
    <cellStyle name="Heading 4 12" xfId="2105" xr:uid="{671F9F6B-A69D-4A28-9FA0-C81F4E67190D}"/>
    <cellStyle name="Heading 4 13" xfId="2554" xr:uid="{AAECC714-26AE-4667-BF7A-81E629B52337}"/>
    <cellStyle name="Heading 4 14" xfId="3374" xr:uid="{50F4AD1F-9008-40D3-891A-0043320D16D4}"/>
    <cellStyle name="Heading 4 15" xfId="3401" xr:uid="{CDFB5F0A-3B77-4428-92C2-A78DABE93E95}"/>
    <cellStyle name="Heading 4 16" xfId="3428" xr:uid="{A639C74B-7199-40D9-9BD1-B2112E0C8D77}"/>
    <cellStyle name="Heading 4 2" xfId="531" xr:uid="{5D04B1FC-D29C-459B-B640-6EC7613556D3}"/>
    <cellStyle name="Heading 4 2 2" xfId="578" xr:uid="{0A45B292-343C-482C-82B7-5E10E5DEB2A1}"/>
    <cellStyle name="Heading 4 3" xfId="618" xr:uid="{C5F3DC2C-6B79-421B-B8B9-38EE1660E8F7}"/>
    <cellStyle name="Heading 4 3 10" xfId="1891" xr:uid="{4A8D8843-4528-4DE3-866E-2B9A694BAE6A}"/>
    <cellStyle name="Heading 4 3 11" xfId="1956" xr:uid="{CC8583D5-0090-419A-83F8-C51607E34E59}"/>
    <cellStyle name="Heading 4 3 12" xfId="2007" xr:uid="{C8DA04F8-2AF6-4BFD-B470-4DF721DA0082}"/>
    <cellStyle name="Heading 4 3 2" xfId="1198" xr:uid="{A2FF75AC-AEBB-4625-B8AF-1C6DA8FB903D}"/>
    <cellStyle name="Heading 4 3 3" xfId="1305" xr:uid="{18D859A2-3315-42AA-9DE9-AF9CFB91D9D5}"/>
    <cellStyle name="Heading 4 3 4" xfId="1390" xr:uid="{1BB686B4-1E21-4F94-AFB5-8BA75EF19500}"/>
    <cellStyle name="Heading 4 3 5" xfId="1476" xr:uid="{85FFEC8F-98E6-4455-AB46-7303C5C7F3A7}"/>
    <cellStyle name="Heading 4 3 6" xfId="1561" xr:uid="{418EDEDA-A842-4A5A-BD32-F56CD85660AD}"/>
    <cellStyle name="Heading 4 3 7" xfId="1646" xr:uid="{120B03E0-29BB-44F7-88F7-20072F7A6C14}"/>
    <cellStyle name="Heading 4 3 8" xfId="1729" xr:uid="{9601B36B-895C-4C26-840C-611A5DE91468}"/>
    <cellStyle name="Heading 4 3 9" xfId="1811" xr:uid="{8A55D8C5-8507-4BB1-AF4D-49A5A82D03D0}"/>
    <cellStyle name="Heading 4 4" xfId="2052" xr:uid="{A37A1E61-BC5C-4C01-ABD2-F781F764590A}"/>
    <cellStyle name="Heading 4 5" xfId="2956" xr:uid="{50681DC8-666A-4D88-B4B3-A6B1DD6958AF}"/>
    <cellStyle name="Heading 4 6" xfId="3331" xr:uid="{46171BB0-4FC6-4C8A-AAED-430BE34851C4}"/>
    <cellStyle name="Heading 4 7" xfId="2741" xr:uid="{162F7931-14D2-4EE7-82B9-A3F4D9712C09}"/>
    <cellStyle name="Heading 4 8" xfId="3252" xr:uid="{F0AADEA8-37B3-421A-8107-ECABFFB05661}"/>
    <cellStyle name="Heading 4 9" xfId="2668" xr:uid="{478200AC-649C-4015-BDB2-D1C28F02A230}"/>
    <cellStyle name="Input 10" xfId="3188" xr:uid="{1969CB4A-C87F-480D-909C-0CE15BD616CE}"/>
    <cellStyle name="Input 11" xfId="2609" xr:uid="{C498B758-70B9-46F4-8A52-52B46FA577E5}"/>
    <cellStyle name="Input 12" xfId="2109" xr:uid="{58062838-C397-479E-A7AE-2687609DDF79}"/>
    <cellStyle name="Input 13" xfId="2550" xr:uid="{D57A31C0-33CF-4543-9748-A9832DE2C5EF}"/>
    <cellStyle name="Input 14" xfId="3372" xr:uid="{0852737C-11E9-4B36-8D8B-49D1510BDFC4}"/>
    <cellStyle name="Input 15" xfId="3399" xr:uid="{14BBBD5D-BB57-49CF-BCBD-7D889F46F0C5}"/>
    <cellStyle name="Input 16" xfId="3426" xr:uid="{E002208C-C04C-4C7B-B483-09D98D871CA2}"/>
    <cellStyle name="Input 2" xfId="535" xr:uid="{4B61A2F3-544A-4208-AF77-ED7CC7C16C7F}"/>
    <cellStyle name="Input 2 2" xfId="582" xr:uid="{C68AAB4C-C2E4-40CE-AEFC-666B39303673}"/>
    <cellStyle name="Input 3" xfId="622" xr:uid="{64E4D1BA-4ADE-44EE-B788-FE0FD6F8F5D0}"/>
    <cellStyle name="Input 3 10" xfId="1895" xr:uid="{43C7E479-81CE-406E-B81C-4D72AC48CFFF}"/>
    <cellStyle name="Input 3 11" xfId="1960" xr:uid="{0940B348-389B-43F5-A091-5B6BCEE7C6CD}"/>
    <cellStyle name="Input 3 12" xfId="2011" xr:uid="{B23AF5D0-2978-4165-A80D-8118F6E69390}"/>
    <cellStyle name="Input 3 2" xfId="1202" xr:uid="{D081FA99-FD28-4C1E-B96B-A89B2270A641}"/>
    <cellStyle name="Input 3 3" xfId="1309" xr:uid="{3765ADAD-BD67-43DB-812B-81A35A87EF0B}"/>
    <cellStyle name="Input 3 4" xfId="1394" xr:uid="{B96AD23A-79F5-45C9-87B9-11B4515547D5}"/>
    <cellStyle name="Input 3 5" xfId="1480" xr:uid="{30D0271E-98A4-4E2A-A47B-47D2117CC1A7}"/>
    <cellStyle name="Input 3 6" xfId="1565" xr:uid="{910464FF-54D8-491D-8817-2EB894479A83}"/>
    <cellStyle name="Input 3 7" xfId="1650" xr:uid="{C68FB76F-A27E-49C7-8F11-47D29BE0BE0D}"/>
    <cellStyle name="Input 3 8" xfId="1733" xr:uid="{B1750378-2838-4431-9742-5BB65E26CFE7}"/>
    <cellStyle name="Input 3 9" xfId="1815" xr:uid="{61E42C9F-CD00-4B48-9159-947383628E8C}"/>
    <cellStyle name="Input 4" xfId="2056" xr:uid="{A33497B1-B417-49E3-8D0C-3CD61BF1E7D9}"/>
    <cellStyle name="Input 5" xfId="2952" xr:uid="{2FAF5A11-2264-46BE-A4BD-CD25C42B4353}"/>
    <cellStyle name="Input 6" xfId="3327" xr:uid="{125580C2-8F41-46F0-985F-B124C3F4176E}"/>
    <cellStyle name="Input 7" xfId="2737" xr:uid="{BAEB0470-3293-424D-8D2C-D740BFF17DA3}"/>
    <cellStyle name="Input 8" xfId="3248" xr:uid="{AD997CE4-F038-4FD7-84A9-D7F0E85C913D}"/>
    <cellStyle name="Input 9" xfId="2664" xr:uid="{1DD630B6-7C35-44AC-A902-1F15B38CCDB8}"/>
    <cellStyle name="Linked Cell 10" xfId="3185" xr:uid="{D210C993-3EB7-4EF7-B271-2C2AC8F4AC11}"/>
    <cellStyle name="Linked Cell 11" xfId="2606" xr:uid="{3636B08F-0020-4303-A10B-33E0D10712E8}"/>
    <cellStyle name="Linked Cell 12" xfId="2112" xr:uid="{BBC85F77-29D8-4367-8528-D6302E7DD790}"/>
    <cellStyle name="Linked Cell 13" xfId="2547" xr:uid="{E9A72959-80A4-4AC5-89AA-9840C80EE44C}"/>
    <cellStyle name="Linked Cell 14" xfId="3355" xr:uid="{1E493969-112B-40F1-9EF0-3D7AA23B2EAB}"/>
    <cellStyle name="Linked Cell 15" xfId="2808" xr:uid="{4876D451-3ED0-4134-AA2B-8DFC7713BD67}"/>
    <cellStyle name="Linked Cell 16" xfId="3276" xr:uid="{C95CA08E-9A39-432B-81F0-719ABD829AEE}"/>
    <cellStyle name="Linked Cell 2" xfId="538" xr:uid="{E8CADB80-EC1D-4CC4-8303-BC1475F3A2D0}"/>
    <cellStyle name="Linked Cell 2 2" xfId="585" xr:uid="{001A1A96-B1C4-475A-9D8D-8424EB2D4C97}"/>
    <cellStyle name="Linked Cell 3" xfId="625" xr:uid="{3E78FA2F-3FF7-43C4-81D2-DE668B4F8151}"/>
    <cellStyle name="Linked Cell 3 10" xfId="1898" xr:uid="{02EE91CC-1FB9-484D-84E8-391AD39FD13E}"/>
    <cellStyle name="Linked Cell 3 11" xfId="1963" xr:uid="{91FDF077-D461-442C-8F8F-37BCF9624AC1}"/>
    <cellStyle name="Linked Cell 3 12" xfId="2014" xr:uid="{7CCFF48B-8F42-4D72-B436-F13D4E8621C3}"/>
    <cellStyle name="Linked Cell 3 2" xfId="1205" xr:uid="{C1EE0DC4-F469-4923-AFD6-B8C9FD004BC0}"/>
    <cellStyle name="Linked Cell 3 3" xfId="1312" xr:uid="{5FF059B7-CDD4-4C63-BA67-F27AB4D605ED}"/>
    <cellStyle name="Linked Cell 3 4" xfId="1397" xr:uid="{1D9BAC29-7BE4-4C93-A8A4-93AE5F5B14CE}"/>
    <cellStyle name="Linked Cell 3 5" xfId="1483" xr:uid="{2EE7C75B-9025-4524-9DBF-D3915C24785C}"/>
    <cellStyle name="Linked Cell 3 6" xfId="1568" xr:uid="{3AA71751-9DAC-4401-80E1-120556B9A916}"/>
    <cellStyle name="Linked Cell 3 7" xfId="1653" xr:uid="{4EC45BC0-624E-43A1-9807-9CDB6B3B9CDF}"/>
    <cellStyle name="Linked Cell 3 8" xfId="1736" xr:uid="{43B44FE5-D711-42B6-ACBA-5D642F85532C}"/>
    <cellStyle name="Linked Cell 3 9" xfId="1818" xr:uid="{9F4E92DC-B6E3-4A39-833F-735189271D1E}"/>
    <cellStyle name="Linked Cell 4" xfId="2059" xr:uid="{27872E76-6618-4516-8427-D4AE9F1FC59D}"/>
    <cellStyle name="Linked Cell 5" xfId="2949" xr:uid="{AB9BCF94-1AB9-4EEB-AC3A-2A6F28575B8E}"/>
    <cellStyle name="Linked Cell 6" xfId="3324" xr:uid="{B3084AC5-7B85-4576-9E83-0943C52009D6}"/>
    <cellStyle name="Linked Cell 7" xfId="2734" xr:uid="{5CCA7EF1-EF83-4FC1-9BE0-5346757F48E4}"/>
    <cellStyle name="Linked Cell 8" xfId="3245" xr:uid="{F5F1917A-EC41-41CD-B17A-E974B550235A}"/>
    <cellStyle name="Linked Cell 9" xfId="2661" xr:uid="{4C63EAC9-E93F-4ED5-A82E-33FBB3E4AF9E}"/>
    <cellStyle name="Neutral 10" xfId="3189" xr:uid="{E0286161-6846-4C61-BF46-1513ABA87430}"/>
    <cellStyle name="Neutral 11" xfId="2610" xr:uid="{BAE0A0CC-D6A4-4E39-B7C9-88749197A7A7}"/>
    <cellStyle name="Neutral 12" xfId="2108" xr:uid="{021A7E01-8013-4537-8651-2AA362C4A4BD}"/>
    <cellStyle name="Neutral 13" xfId="2551" xr:uid="{EE34E82B-CD8E-4D40-95E7-37BDB564DE7C}"/>
    <cellStyle name="Neutral 14" xfId="3353" xr:uid="{D98BF64D-C578-4442-9FE9-676F07DCCEA1}"/>
    <cellStyle name="Neutral 15" xfId="2799" xr:uid="{65E87471-6323-4516-A5C4-FDA05ADA8DE4}"/>
    <cellStyle name="Neutral 16" xfId="3274" xr:uid="{A5E2741F-61D1-4D58-BD68-DF4147F1A776}"/>
    <cellStyle name="Neutral 2" xfId="534" xr:uid="{14C8D446-F82C-4177-B0D1-CE99D8988964}"/>
    <cellStyle name="Neutral 2 2" xfId="581" xr:uid="{8273F53D-C6E6-4878-ABE1-2A54893EBDE4}"/>
    <cellStyle name="Neutral 3" xfId="621" xr:uid="{143A903B-199E-4522-BC92-B73D50C4EA63}"/>
    <cellStyle name="Neutral 3 10" xfId="1894" xr:uid="{F6499A59-86D1-4864-8FF5-792E68B19BEB}"/>
    <cellStyle name="Neutral 3 11" xfId="1959" xr:uid="{107EFE90-8415-49C5-8FBB-78D35A81092A}"/>
    <cellStyle name="Neutral 3 12" xfId="2010" xr:uid="{D6228480-18A3-4DC0-AA7E-9101EE9CD972}"/>
    <cellStyle name="Neutral 3 2" xfId="1201" xr:uid="{E6580F49-C367-403C-8CEA-DCF3000AEC17}"/>
    <cellStyle name="Neutral 3 3" xfId="1308" xr:uid="{A19C1762-7B52-4C68-B4D3-6622A5A67D15}"/>
    <cellStyle name="Neutral 3 4" xfId="1393" xr:uid="{E4ED3F00-7FC0-4CEF-8E3B-5E1B86BFCAF8}"/>
    <cellStyle name="Neutral 3 5" xfId="1479" xr:uid="{404B8A43-7E8A-4761-9D4E-3CBF0B3733B6}"/>
    <cellStyle name="Neutral 3 6" xfId="1564" xr:uid="{27C90276-1B99-4FCE-8C8D-343586E52FAE}"/>
    <cellStyle name="Neutral 3 7" xfId="1649" xr:uid="{A316ECCF-ECCF-4C43-82B8-83F9B72461C2}"/>
    <cellStyle name="Neutral 3 8" xfId="1732" xr:uid="{FD9B96FF-6EB1-4D8B-9445-F5070920BA74}"/>
    <cellStyle name="Neutral 3 9" xfId="1814" xr:uid="{74809F02-46E3-4D42-AD8F-41E276A4EEF2}"/>
    <cellStyle name="Neutral 4" xfId="2055" xr:uid="{957433FF-581F-42BB-AE12-94C177172E9F}"/>
    <cellStyle name="Neutral 5" xfId="2953" xr:uid="{F949A1B0-A143-4FB4-B35E-2433F2A1D3B7}"/>
    <cellStyle name="Neutral 6" xfId="3328" xr:uid="{3A774720-FA26-4C04-AEE9-B456B60B661C}"/>
    <cellStyle name="Neutral 7" xfId="2738" xr:uid="{279AAF10-C4ED-4B1F-97A6-2F92FC9E3F05}"/>
    <cellStyle name="Neutral 8" xfId="3249" xr:uid="{1CABFA45-39EF-4827-AEE1-DAF6ED915E5B}"/>
    <cellStyle name="Neutral 9" xfId="2665" xr:uid="{0539FDB1-E5B1-4D52-A5D2-035DD6CA015B}"/>
    <cellStyle name="Normal" xfId="0" builtinId="0"/>
    <cellStyle name="Normal 10" xfId="6" xr:uid="{FD0DAF68-5334-49CA-BCFE-17B46BBEB798}"/>
    <cellStyle name="Normal 10 10" xfId="3" xr:uid="{90DDCA99-7F37-4FCC-AE09-805D364700B2}"/>
    <cellStyle name="Normal 10 11" xfId="1796" xr:uid="{110A6B6D-F696-4645-987C-51F6C44CD70F}"/>
    <cellStyle name="Normal 10 12" xfId="1878" xr:uid="{292A45EA-CBDA-4A51-9020-A9993B0F8A29}"/>
    <cellStyle name="Normal 10 2" xfId="1121" xr:uid="{57B3F01B-A8D4-4F37-81FC-8B39DF1039C9}"/>
    <cellStyle name="Normal 10 3" xfId="1180" xr:uid="{766F50C0-952C-42E9-B277-2FB1C7E97686}"/>
    <cellStyle name="Normal 10 4" xfId="1257" xr:uid="{2B8D6510-CC5C-4796-A485-78C63AF11113}"/>
    <cellStyle name="Normal 10 5" xfId="1290" xr:uid="{B5C7E009-320E-46AA-85DB-4F293663F583}"/>
    <cellStyle name="Normal 10 6" xfId="1375" xr:uid="{0A73C33C-B6EA-4B79-95E8-AFFEDB0F0BD5}"/>
    <cellStyle name="Normal 10 7" xfId="1461" xr:uid="{AA9D03B7-FA12-4EDD-8F39-57B8CE7095A7}"/>
    <cellStyle name="Normal 10 8" xfId="1546" xr:uid="{D6A00669-61F6-4A49-B0E1-54B951821084}"/>
    <cellStyle name="Normal 10 9" xfId="1613" xr:uid="{7F55A218-C453-4B6A-9EF7-97DB174386F4}"/>
    <cellStyle name="Normal 11" xfId="1127" xr:uid="{8EFC72FB-9FCB-4F57-9873-FA0789A85579}"/>
    <cellStyle name="Normal 12" xfId="1128" xr:uid="{DEB2063E-D763-4E55-9100-6759BE6413FB}"/>
    <cellStyle name="Normal 13" xfId="1129" xr:uid="{A947D86C-2AF6-4F57-910E-214792215040}"/>
    <cellStyle name="Normal 14" xfId="1140" xr:uid="{9204AE8E-A8C1-48D9-AC9D-9F8CC6A86B45}"/>
    <cellStyle name="Normal 15" xfId="1158" xr:uid="{581CA0A0-EB2A-4ECE-9928-20EAA6A4D237}"/>
    <cellStyle name="Normal 16" xfId="1147" xr:uid="{073881B7-D576-40F7-A24E-03AEDA8E8D17}"/>
    <cellStyle name="Normal 17" xfId="1267" xr:uid="{7861FA5C-7CB3-44CF-96CC-4036B311FAC8}"/>
    <cellStyle name="Normal 18" xfId="14082" xr:uid="{19167E03-ADFB-46C4-AC7D-DFF2C5222E68}"/>
    <cellStyle name="Normal 19" xfId="1438" xr:uid="{B71ECE72-9DE6-4611-9DD1-3555734C40B5}"/>
    <cellStyle name="Normal 2" xfId="9" xr:uid="{D0A906FF-7DC0-47AD-A8A3-CA289E354F33}"/>
    <cellStyle name="Normal 2 10" xfId="114" xr:uid="{5E92DA7E-E6E0-4774-BF6A-1D96A6FDE311}"/>
    <cellStyle name="Normal 2 100" xfId="2438" xr:uid="{7E16AD56-A77D-4FD5-A951-EFEBA65DEA42}"/>
    <cellStyle name="Normal 2 101" xfId="2856" xr:uid="{455E8C00-04F5-4200-900F-CEF55B631EF2}"/>
    <cellStyle name="Normal 2 102" xfId="2437" xr:uid="{5E496C1D-7A4C-46AF-BC28-8904B1D57548}"/>
    <cellStyle name="Normal 2 103" xfId="2859" xr:uid="{8EC16E0A-8186-4E78-9BCA-14D3EABD936D}"/>
    <cellStyle name="Normal 2 104" xfId="4288" xr:uid="{CB1781BC-0FBB-4039-A075-240E89BD822A}"/>
    <cellStyle name="Normal 2 105" xfId="4289" xr:uid="{0208D8DC-E254-4341-AAD3-FEF063D83591}"/>
    <cellStyle name="Normal 2 106" xfId="4287" xr:uid="{F920D89B-B178-4A44-A828-013C385C1516}"/>
    <cellStyle name="Normal 2 107" xfId="4290" xr:uid="{7D8B4B1A-DCEF-47DB-8E0E-A9DD80E7D888}"/>
    <cellStyle name="Normal 2 108" xfId="4286" xr:uid="{2457EF68-4B9A-4853-B591-854550B924A0}"/>
    <cellStyle name="Normal 2 109" xfId="4291" xr:uid="{A0D534EA-D021-48F4-8CC2-37E7474A1DB9}"/>
    <cellStyle name="Normal 2 11" xfId="124" xr:uid="{4411B243-FD1E-4432-A00C-5AA8895B1C55}"/>
    <cellStyle name="Normal 2 110" xfId="4285" xr:uid="{4BF50FF8-2CC1-44A2-8617-2E1044D9B6BB}"/>
    <cellStyle name="Normal 2 111" xfId="4292" xr:uid="{D65636A6-47B4-4400-B50D-8BBEFE7DBCE3}"/>
    <cellStyle name="Normal 2 112" xfId="4284" xr:uid="{ABD3F0B4-CE7A-4E7B-AD0D-7BCBB9D36397}"/>
    <cellStyle name="Normal 2 113" xfId="4293" xr:uid="{C42ABA68-D19D-47D4-BC4B-C884F28AD9FD}"/>
    <cellStyle name="Normal 2 114" xfId="4283" xr:uid="{BD7C9A43-F4AF-474B-8CB7-BE344BA0AB96}"/>
    <cellStyle name="Normal 2 115" xfId="4296" xr:uid="{8A0A107D-0AD4-429A-9281-F79CF04EDB3C}"/>
    <cellStyle name="Normal 2 116" xfId="4280" xr:uid="{D4549A59-2F70-4897-ABF6-33E9EDA38A17}"/>
    <cellStyle name="Normal 2 117" xfId="4299" xr:uid="{5E1ED5B7-B6A4-436B-B090-92211758D819}"/>
    <cellStyle name="Normal 2 118" xfId="4277" xr:uid="{83FAA3F0-8D18-4FF4-A618-E932EA1931FE}"/>
    <cellStyle name="Normal 2 119" xfId="4302" xr:uid="{E7B1A8F1-32AE-4208-A25E-E4CA75FAB000}"/>
    <cellStyle name="Normal 2 12" xfId="136" xr:uid="{FD451BF1-4097-4335-A174-5D9A6B6396D1}"/>
    <cellStyle name="Normal 2 120" xfId="4274" xr:uid="{72A7B16C-83FC-4CB3-99CB-4154A32E9D01}"/>
    <cellStyle name="Normal 2 121" xfId="4305" xr:uid="{EAA64447-A0F4-4CB8-BDD9-D86083A16D90}"/>
    <cellStyle name="Normal 2 122" xfId="4271" xr:uid="{BD394722-C2C2-4EA4-AA05-0344ACBBF68C}"/>
    <cellStyle name="Normal 2 123" xfId="4308" xr:uid="{41BEA0E6-02A6-477C-BB0B-751FD6984ACC}"/>
    <cellStyle name="Normal 2 124" xfId="3526" xr:uid="{A89F1053-FBA2-451D-9E85-94139034BBBB}"/>
    <cellStyle name="Normal 2 125" xfId="5187" xr:uid="{C48D88CF-C07E-40D4-AB8E-4D355D13AAA3}"/>
    <cellStyle name="Normal 2 126" xfId="5512" xr:uid="{93807B37-DE43-4849-8C37-E4BAAEF38764}"/>
    <cellStyle name="Normal 2 127" xfId="5838" xr:uid="{A22789BD-1385-4829-8E3E-147B8BA9EE5F}"/>
    <cellStyle name="Normal 2 128" xfId="6164" xr:uid="{F859C37E-B12B-4761-838A-C3317050B1EB}"/>
    <cellStyle name="Normal 2 129" xfId="6489" xr:uid="{906C0786-F73E-468C-86F6-88AE8D84CBDB}"/>
    <cellStyle name="Normal 2 13" xfId="166" xr:uid="{ED939B0F-599B-4176-ADBB-1612132325ED}"/>
    <cellStyle name="Normal 2 130" xfId="6814" xr:uid="{7123460A-C7F9-4981-9C6B-8164EC3C1364}"/>
    <cellStyle name="Normal 2 14" xfId="197" xr:uid="{3A95B9A2-6E72-434C-B5A8-CA2BA97976BA}"/>
    <cellStyle name="Normal 2 15" xfId="209" xr:uid="{8066B4AC-B412-4FC4-974B-35DFE2043468}"/>
    <cellStyle name="Normal 2 16" xfId="221" xr:uid="{A63B9296-6CF5-4564-8870-CA98176BD468}"/>
    <cellStyle name="Normal 2 17" xfId="233" xr:uid="{01DAB685-33E6-49F7-AF97-567D438D4B28}"/>
    <cellStyle name="Normal 2 18" xfId="245" xr:uid="{78B73A8A-B917-4474-83A0-303FEC5BC14F}"/>
    <cellStyle name="Normal 2 19" xfId="257" xr:uid="{78F811CA-24CD-4EA5-A2EF-0D641C8F2902}"/>
    <cellStyle name="Normal 2 2" xfId="1" xr:uid="{D786B07A-5C5C-49F3-A8E1-A045BDDF2BB6}"/>
    <cellStyle name="Normal 2 2 10" xfId="1294" xr:uid="{2E84F665-3B40-4550-8B24-BF433B3F47A2}"/>
    <cellStyle name="Normal 2 2 10 2" xfId="12810" xr:uid="{DFA0654D-7F14-457B-85EB-5D5FD962D750}"/>
    <cellStyle name="Normal 2 2 10 3" xfId="13688" xr:uid="{61286707-F17F-45FA-A5CF-3A99D87A577D}"/>
    <cellStyle name="Normal 2 2 11" xfId="1379" xr:uid="{A281CC71-0183-406A-BCE9-7DB746EA5D31}"/>
    <cellStyle name="Normal 2 2 11 2" xfId="12830" xr:uid="{6B6F700A-4456-463A-8863-2B7EE8C26A76}"/>
    <cellStyle name="Normal 2 2 11 3" xfId="13708" xr:uid="{8FC77852-FF25-465F-AFF2-9B992FE3D2C3}"/>
    <cellStyle name="Normal 2 2 12" xfId="1465" xr:uid="{3AF9B4C3-DB44-4543-BB5C-9A77DF8B5127}"/>
    <cellStyle name="Normal 2 2 12 2" xfId="12851" xr:uid="{A290E3ED-B954-43E7-BAD0-B29209C5109C}"/>
    <cellStyle name="Normal 2 2 12 3" xfId="13729" xr:uid="{E95F3381-3099-46D3-BBD0-B936ADAAD85E}"/>
    <cellStyle name="Normal 2 2 13" xfId="1455" xr:uid="{55ED1FDB-91FC-4888-B0EF-1997813E3704}"/>
    <cellStyle name="Normal 2 2 13 2" xfId="12845" xr:uid="{DD3DEC46-00F0-44B0-9055-93FC7DD67FA9}"/>
    <cellStyle name="Normal 2 2 13 3" xfId="13723" xr:uid="{C8F6DDDF-E0F2-4C0B-B473-FE60883F432E}"/>
    <cellStyle name="Normal 2 2 14" xfId="1684" xr:uid="{B0FFE8C1-25C4-48E4-BC68-45962DAAD5C8}"/>
    <cellStyle name="Normal 2 2 14 2" xfId="12896" xr:uid="{2BF5C3B0-D299-4E83-BF50-D89472002561}"/>
    <cellStyle name="Normal 2 2 14 3" xfId="13774" xr:uid="{D478137F-1A19-4DB9-B66F-EC171FE2AF56}"/>
    <cellStyle name="Normal 2 2 15" xfId="1454" xr:uid="{BAE83042-E1D1-4037-9B0A-43F8336ED98E}"/>
    <cellStyle name="Normal 2 2 15 2" xfId="12844" xr:uid="{9E020601-C6E0-48EB-9A42-F001CA6F0244}"/>
    <cellStyle name="Normal 2 2 15 3" xfId="13722" xr:uid="{56CE9817-5BAF-456B-8855-3D16036A09EA}"/>
    <cellStyle name="Normal 2 2 16" xfId="1800" xr:uid="{3850A504-E68A-4325-B65C-361F8CFC68A6}"/>
    <cellStyle name="Normal 2 2 16 2" xfId="12928" xr:uid="{036C9E95-5651-40E5-8979-7E2EFA15802B}"/>
    <cellStyle name="Normal 2 2 16 3" xfId="13806" xr:uid="{71E39615-3637-4CD9-A964-31EC7517C682}"/>
    <cellStyle name="Normal 2 2 2" xfId="522" xr:uid="{2093B122-9560-4987-86C5-FBD85E0EB43E}"/>
    <cellStyle name="Normal 2 2 2 10" xfId="1806" xr:uid="{1A114EA1-1835-48A9-87C4-84DBCD91FE4B}"/>
    <cellStyle name="Normal 2 2 2 11" xfId="1887" xr:uid="{28E567B4-EEB6-47BE-85C9-BFD75E16992E}"/>
    <cellStyle name="Normal 2 2 2 12" xfId="1952" xr:uid="{E5094C97-0D99-464F-82B2-B32A09165B70}"/>
    <cellStyle name="Normal 2 2 2 13" xfId="2003" xr:uid="{D7FC9FC5-6879-415A-A216-BA8726B8A6FD}"/>
    <cellStyle name="Normal 2 2 2 14" xfId="12534" xr:uid="{154C9E0B-8410-45E6-B2BB-FCF60AA2F98B}"/>
    <cellStyle name="Normal 2 2 2 15" xfId="13412" xr:uid="{4BC0A052-639F-4503-81A2-DEB2646D77BA}"/>
    <cellStyle name="Normal 2 2 2 2" xfId="573" xr:uid="{DA198A70-9855-4E30-9671-4BE758D5DA5C}"/>
    <cellStyle name="Normal 2 2 2 3" xfId="1193" xr:uid="{19DE145F-7762-4D3F-891B-5E2500204F7E}"/>
    <cellStyle name="Normal 2 2 2 4" xfId="1300" xr:uid="{D625D257-110E-46B9-9969-B78B6199DE22}"/>
    <cellStyle name="Normal 2 2 2 5" xfId="1385" xr:uid="{7FC9B37E-E4D5-4568-92D9-533E1C3A52B4}"/>
    <cellStyle name="Normal 2 2 2 6" xfId="1471" xr:uid="{6CDEBEDC-C143-4C16-8303-C28891C6F2AF}"/>
    <cellStyle name="Normal 2 2 2 7" xfId="1556" xr:uid="{415DA26A-5585-4A5F-BCBB-1A1973229A80}"/>
    <cellStyle name="Normal 2 2 2 8" xfId="1641" xr:uid="{38622592-F673-4B73-91C7-2E788EF82BA7}"/>
    <cellStyle name="Normal 2 2 2 9" xfId="1724" xr:uid="{A149EF4E-DDDD-41F0-973B-6690EAF775BE}"/>
    <cellStyle name="Normal 2 2 3" xfId="656" xr:uid="{F55B9D47-DEA2-4B8B-A139-C09584CCE3A8}"/>
    <cellStyle name="Normal 2 2 3 10" xfId="1933" xr:uid="{FCED4B91-70D4-4083-89C0-70ADCC845A49}"/>
    <cellStyle name="Normal 2 2 3 11" xfId="1997" xr:uid="{202853C5-2208-4DEF-A3E5-0C9F90CC5722}"/>
    <cellStyle name="Normal 2 2 3 12" xfId="2045" xr:uid="{355244BD-4D2C-47C5-AE3F-8E53193E6012}"/>
    <cellStyle name="Normal 2 2 3 13" xfId="12565" xr:uid="{4C95D4E5-60A0-4F15-AB38-69D062C4FAE8}"/>
    <cellStyle name="Normal 2 2 3 14" xfId="13443" xr:uid="{4064333B-AAAA-4084-94CA-582EFB77FD25}"/>
    <cellStyle name="Normal 2 2 3 2" xfId="1242" xr:uid="{AF120194-9137-4736-92EF-97837AC14F3B}"/>
    <cellStyle name="Normal 2 2 3 3" xfId="1349" xr:uid="{ED81ED98-18AE-43FA-BF21-03112671BE09}"/>
    <cellStyle name="Normal 2 2 3 4" xfId="1434" xr:uid="{4D3B6313-356E-4186-A49E-C0E5153D5B0F}"/>
    <cellStyle name="Normal 2 2 3 5" xfId="1520" xr:uid="{0177D0DB-912B-471D-85E3-72E19CCD25A8}"/>
    <cellStyle name="Normal 2 2 3 6" xfId="1605" xr:uid="{48C28E65-A586-4224-A1E8-FE7452C186D4}"/>
    <cellStyle name="Normal 2 2 3 7" xfId="1689" xr:uid="{7472CADB-BA1F-466D-8794-C59D498C43AA}"/>
    <cellStyle name="Normal 2 2 3 8" xfId="1772" xr:uid="{D03509F4-2B44-475A-83EF-56D8EBA936D4}"/>
    <cellStyle name="Normal 2 2 3 9" xfId="1855" xr:uid="{F1872C88-C6D3-4870-8AA2-DF3BB29E177D}"/>
    <cellStyle name="Normal 2 2 4" xfId="686" xr:uid="{E73BA8B6-E2F1-4F9E-822E-5522DAA1D190}"/>
    <cellStyle name="Normal 2 2 4 2" xfId="12594" xr:uid="{CCCC2425-59D4-42BE-8232-E318DAAD0B02}"/>
    <cellStyle name="Normal 2 2 4 3" xfId="13472" xr:uid="{AFA8E13B-81FD-4BC8-A340-AC3E5253DC6B}"/>
    <cellStyle name="Normal 2 2 5" xfId="721" xr:uid="{E440B979-5B94-4807-9A5E-D9322FF19262}"/>
    <cellStyle name="Normal 2 2 5 2" xfId="12625" xr:uid="{2E0319A2-A77C-4458-AFD1-AC47D29C7CF5}"/>
    <cellStyle name="Normal 2 2 5 3" xfId="13503" xr:uid="{CCD33D0D-8C03-42C5-92A8-309C6ED5B9A2}"/>
    <cellStyle name="Normal 2 2 6" xfId="1094" xr:uid="{D907DC51-0A88-453D-B61B-A301725D44EF}"/>
    <cellStyle name="Normal 2 2 6 2" xfId="12741" xr:uid="{633D3771-1522-4BC6-8EED-0D01B37A30E6}"/>
    <cellStyle name="Normal 2 2 6 3" xfId="13619" xr:uid="{568C1C43-E5E7-4BDA-8E44-578C8D35A7E3}"/>
    <cellStyle name="Normal 2 2 7" xfId="1239" xr:uid="{34A6756B-3D8E-4363-86B4-F7ECBC6EAAEF}"/>
    <cellStyle name="Normal 2 2 7 2" xfId="12782" xr:uid="{39ECE253-DE18-4AB7-84C8-A3BDC6BD243B}"/>
    <cellStyle name="Normal 2 2 7 3" xfId="13660" xr:uid="{918C6098-81E5-4DD7-A7AB-2B535AA335A2}"/>
    <cellStyle name="Normal 2 2 8" xfId="1177" xr:uid="{126FAB93-3508-4C9C-893A-C4C56ED10ADA}"/>
    <cellStyle name="Normal 2 2 8 2" xfId="12777" xr:uid="{764151D8-E751-4E37-BE5D-45D47EA6316D}"/>
    <cellStyle name="Normal 2 2 8 3" xfId="13655" xr:uid="{8E16AF10-E720-4F27-ACB0-25D6E5CEAA89}"/>
    <cellStyle name="Normal 2 2 9" xfId="1175" xr:uid="{C20B8CB7-B421-4135-9411-D5268FBD8E82}"/>
    <cellStyle name="Normal 2 2 9 2" xfId="12775" xr:uid="{714EE115-466C-4552-9003-927C448F1193}"/>
    <cellStyle name="Normal 2 2 9 3" xfId="13653" xr:uid="{89669C3C-CD21-42E3-B84F-6234B6171509}"/>
    <cellStyle name="Normal 2 20" xfId="269" xr:uid="{BD03BFC6-DB4E-41D8-80FC-43E3E18520B9}"/>
    <cellStyle name="Normal 2 21" xfId="281" xr:uid="{92A1B6F3-7A42-480A-9B5D-A16E52C69800}"/>
    <cellStyle name="Normal 2 22" xfId="293" xr:uid="{24501390-A222-4811-B9B0-6576E61D57DF}"/>
    <cellStyle name="Normal 2 23" xfId="305" xr:uid="{D14E2281-E326-4CFB-8500-E0D62018E013}"/>
    <cellStyle name="Normal 2 24" xfId="317" xr:uid="{F0EE93C2-4A43-455B-A6A0-1A94420E1DE9}"/>
    <cellStyle name="Normal 2 25" xfId="328" xr:uid="{F8662DFD-28FC-4740-81E7-E8FFDDE13A67}"/>
    <cellStyle name="Normal 2 26" xfId="340" xr:uid="{DC42567C-16C6-40EA-83FF-289E0AF3C64B}"/>
    <cellStyle name="Normal 2 27" xfId="352" xr:uid="{2B812451-DA7C-4786-9848-F97E8B4393DF}"/>
    <cellStyle name="Normal 2 28" xfId="364" xr:uid="{CC22C85F-3F2B-4FD7-98D4-D80FDBF99F21}"/>
    <cellStyle name="Normal 2 29" xfId="375" xr:uid="{C88BA59E-BD0D-4E92-BDBE-88404CCA1FBB}"/>
    <cellStyle name="Normal 2 3" xfId="32" xr:uid="{BF9F9606-8AC7-4A7C-880A-FA831DFD8E1B}"/>
    <cellStyle name="Normal 2 3 10" xfId="1549" xr:uid="{72535DEA-E344-4FA3-B234-8FF2177C9633}"/>
    <cellStyle name="Normal 2 3 10 2" xfId="12871" xr:uid="{F937F394-E7A0-4B83-9A73-3531341BA781}"/>
    <cellStyle name="Normal 2 3 10 3" xfId="13749" xr:uid="{247A7CCF-7CAB-4283-BCF4-1FEC76ACDDEB}"/>
    <cellStyle name="Normal 2 3 11" xfId="1634" xr:uid="{C001DBB9-086B-484A-8F62-877AFFC6D050}"/>
    <cellStyle name="Normal 2 3 11 2" xfId="12893" xr:uid="{BF26B6D1-0950-43BA-B854-F6ACC13CF437}"/>
    <cellStyle name="Normal 2 3 11 3" xfId="13771" xr:uid="{12021929-5EC1-44C4-B2EA-16EF0DB8645A}"/>
    <cellStyle name="Normal 2 3 12" xfId="1621" xr:uid="{0B56E925-848F-42E7-B82B-C9D7D53386E1}"/>
    <cellStyle name="Normal 2 3 12 2" xfId="12884" xr:uid="{F0869129-4F0C-42A4-AB89-F48CB270431C}"/>
    <cellStyle name="Normal 2 3 12 3" xfId="13762" xr:uid="{4A6BC1AD-6F1F-47EF-BA00-247416E2EF86}"/>
    <cellStyle name="Normal 2 3 13" xfId="1799" xr:uid="{45392134-32A9-4662-AA81-13E3C0D9DFF2}"/>
    <cellStyle name="Normal 2 3 13 2" xfId="12927" xr:uid="{10875875-4396-4644-8636-ADBA546E2DB0}"/>
    <cellStyle name="Normal 2 3 13 3" xfId="13805" xr:uid="{537ACB43-8E15-4100-B38A-168EEC0802EC}"/>
    <cellStyle name="Normal 2 3 14" xfId="1881" xr:uid="{B8443FB5-F98A-4237-BD20-C7750A187D4D}"/>
    <cellStyle name="Normal 2 3 14 2" xfId="12945" xr:uid="{5EB49F47-6C42-4206-B48A-3DCB203E025B}"/>
    <cellStyle name="Normal 2 3 14 3" xfId="13823" xr:uid="{34BF71A9-E7FA-440F-B870-FE3A3054B3A5}"/>
    <cellStyle name="Normal 2 3 15" xfId="1947" xr:uid="{2E5832EC-EA4C-407B-B525-6A9A2B855EA7}"/>
    <cellStyle name="Normal 2 3 15 2" xfId="12955" xr:uid="{E4EA4618-FDE2-4C17-8A6B-13983514E59E}"/>
    <cellStyle name="Normal 2 3 15 3" xfId="13833" xr:uid="{7DE40F43-FFF6-41D2-AE50-9C5497DB40B3}"/>
    <cellStyle name="Normal 2 3 2" xfId="524" xr:uid="{824FF595-1673-49ED-97C2-CAD3C2D77F8C}"/>
    <cellStyle name="Normal 2 3 2 2" xfId="12535" xr:uid="{41F273CC-B580-4109-B2EF-F9AB8F8CE683}"/>
    <cellStyle name="Normal 2 3 2 3" xfId="13413" xr:uid="{19504C81-6956-4C83-957D-684DA34A15F5}"/>
    <cellStyle name="Normal 2 3 3" xfId="688" xr:uid="{46C253CD-B8F9-4754-8236-58FAA86DEC20}"/>
    <cellStyle name="Normal 2 3 3 2" xfId="12595" xr:uid="{59ACD54F-8F39-4BA5-9E99-B8B6E50929A7}"/>
    <cellStyle name="Normal 2 3 3 3" xfId="13473" xr:uid="{F3D75622-5E59-4A12-B2FB-0E1B4558670E}"/>
    <cellStyle name="Normal 2 3 4" xfId="693" xr:uid="{5CF98F5A-3743-4C1D-AFF9-E5E6E56CEA16}"/>
    <cellStyle name="Normal 2 3 4 2" xfId="12599" xr:uid="{65D17709-FA0B-4782-9AD3-DAB3D8F85F2B}"/>
    <cellStyle name="Normal 2 3 4 3" xfId="13477" xr:uid="{F5CD2577-1480-457E-A8B4-0A2CFE1BA4E6}"/>
    <cellStyle name="Normal 2 3 5" xfId="1111" xr:uid="{A61BB8B9-BBC2-4AFF-9EEE-BD8D8246E316}"/>
    <cellStyle name="Normal 2 3 5 2" xfId="12745" xr:uid="{3ED8D8FA-D4A4-4852-9E40-AF10E9A55890}"/>
    <cellStyle name="Normal 2 3 5 3" xfId="13623" xr:uid="{DDE68220-A208-4B1F-BE7B-61DA47497C45}"/>
    <cellStyle name="Normal 2 3 6" xfId="1157" xr:uid="{F71A37E3-A8EB-4EED-B177-0F9B4D0B6233}"/>
    <cellStyle name="Normal 2 3 6 2" xfId="12766" xr:uid="{02ADF9B5-7A56-47F1-861B-3AE29357A553}"/>
    <cellStyle name="Normal 2 3 6 3" xfId="13644" xr:uid="{C09019EA-B144-4EB6-87AC-6A00C9DC3E62}"/>
    <cellStyle name="Normal 2 3 7" xfId="1293" xr:uid="{34395E19-1149-449C-9B1B-40D25809F477}"/>
    <cellStyle name="Normal 2 3 7 2" xfId="12809" xr:uid="{50519CD2-F865-48CB-9C6E-AE2877548F3E}"/>
    <cellStyle name="Normal 2 3 7 3" xfId="13687" xr:uid="{BD45B993-B2B7-477B-8047-37D4D984558A}"/>
    <cellStyle name="Normal 2 3 8" xfId="1378" xr:uid="{5D43365D-1875-4220-A2F4-4C0B814833E0}"/>
    <cellStyle name="Normal 2 3 8 2" xfId="12829" xr:uid="{BFE616F0-5CE1-46E4-A0A8-1AA89208B9D7}"/>
    <cellStyle name="Normal 2 3 8 3" xfId="13707" xr:uid="{1640AA35-D914-45D3-B693-6D4374D1BA47}"/>
    <cellStyle name="Normal 2 3 9" xfId="1464" xr:uid="{AC56CF2F-9D4C-4102-84E6-6CFA6861D1CA}"/>
    <cellStyle name="Normal 2 3 9 2" xfId="12850" xr:uid="{415F79E0-2408-4A34-8D57-241DF589F6DC}"/>
    <cellStyle name="Normal 2 3 9 3" xfId="13728" xr:uid="{7954B29B-B74C-4440-BCFD-AA498552F129}"/>
    <cellStyle name="Normal 2 30" xfId="387" xr:uid="{BCF30A96-3667-4622-8546-86A977832051}"/>
    <cellStyle name="Normal 2 31" xfId="396" xr:uid="{01A46399-620F-4225-8684-36B7EE02D260}"/>
    <cellStyle name="Normal 2 32" xfId="379" xr:uid="{05FE0372-C3FE-4381-8845-236774FE53C4}"/>
    <cellStyle name="Normal 2 33" xfId="409" xr:uid="{C5584D74-767B-42E9-B51C-C4B4D61F3713}"/>
    <cellStyle name="Normal 2 34" xfId="424" xr:uid="{0C8FABFE-36D9-457A-9FBB-14E0D321A706}"/>
    <cellStyle name="Normal 2 35" xfId="439" xr:uid="{CDA22E16-BC91-47C3-9207-91FE737F0074}"/>
    <cellStyle name="Normal 2 36" xfId="454" xr:uid="{233FF87E-7C1A-49F8-8F91-012482392DEC}"/>
    <cellStyle name="Normal 2 37" xfId="469" xr:uid="{1108A4BB-A94C-4328-AEFC-F1C028C9F9BA}"/>
    <cellStyle name="Normal 2 38" xfId="483" xr:uid="{69E44CF2-6409-4F09-A44F-90598AC0F72B}"/>
    <cellStyle name="Normal 2 39" xfId="521" xr:uid="{C1C4BE4B-BFCF-4130-80CB-739C03A0F95D}"/>
    <cellStyle name="Normal 2 39 2" xfId="12533" xr:uid="{4D807126-46DF-4E46-8CB4-02708A36D32D}"/>
    <cellStyle name="Normal 2 39 3" xfId="13411" xr:uid="{66F0A2CA-009D-479F-9D07-27E9DAA6D893}"/>
    <cellStyle name="Normal 2 4" xfId="43" xr:uid="{7F1C1D62-2E3C-427F-8E79-47F68442BA33}"/>
    <cellStyle name="Normal 2 4 10" xfId="1706" xr:uid="{408B952D-658A-4CC6-8E74-3FB8A95F3CD0}"/>
    <cellStyle name="Normal 2 4 10 2" xfId="12906" xr:uid="{488A300E-CD28-4F22-8414-52E26B33EC35}"/>
    <cellStyle name="Normal 2 4 10 3" xfId="13784" xr:uid="{4FC957F1-57E3-4D42-93DD-3A032AB3D3E5}"/>
    <cellStyle name="Normal 2 4 11" xfId="1792" xr:uid="{00528105-A9F9-4BEE-BB63-FFA132A149CE}"/>
    <cellStyle name="Normal 2 4 11 2" xfId="12924" xr:uid="{AC2B8038-38FB-492D-8411-DF3796571E32}"/>
    <cellStyle name="Normal 2 4 11 3" xfId="13802" xr:uid="{669312D3-A538-4B10-9AE7-C6780D5A3258}"/>
    <cellStyle name="Normal 2 4 12" xfId="1874" xr:uid="{7F3C8BF5-DC0C-45AE-AE1A-7F3EA159B84C}"/>
    <cellStyle name="Normal 2 4 12 2" xfId="12942" xr:uid="{05A9C070-A633-49AF-B93C-4796197395CC}"/>
    <cellStyle name="Normal 2 4 12 3" xfId="13820" xr:uid="{A3093F46-7F36-4D75-AAE4-116ED6BA3114}"/>
    <cellStyle name="Normal 2 4 2" xfId="1120" xr:uid="{A87FD591-3342-4C3E-BE9B-9711ED9E3D99}"/>
    <cellStyle name="Normal 2 4 2 2" xfId="12748" xr:uid="{7FD0F2B1-BA29-4A9A-A4DF-75337FBCB225}"/>
    <cellStyle name="Normal 2 4 2 3" xfId="13626" xr:uid="{5B2A96D3-D23F-4EFE-8D97-9FF8E04FD3D1}"/>
    <cellStyle name="Normal 2 4 3" xfId="1184" xr:uid="{312792A0-5BCA-4781-9FA6-31D764AB7812}"/>
    <cellStyle name="Normal 2 4 3 2" xfId="12780" xr:uid="{94BEAA77-C456-469C-BE45-C89EA77D8EE0}"/>
    <cellStyle name="Normal 2 4 3 3" xfId="13658" xr:uid="{21C24B58-EE94-4600-B525-7DDD21487C75}"/>
    <cellStyle name="Normal 2 4 4" xfId="1258" xr:uid="{967295FB-47BA-4B6D-A649-73CA185200CE}"/>
    <cellStyle name="Normal 2 4 4 2" xfId="12792" xr:uid="{A1A08E61-55DF-411B-B7F1-4219EE705685}"/>
    <cellStyle name="Normal 2 4 4 3" xfId="13670" xr:uid="{A3411588-B8A7-476F-ADA2-C028720A6E13}"/>
    <cellStyle name="Normal 2 4 5" xfId="1286" xr:uid="{FA1D6169-F1A4-4D13-AE88-78207898AFB2}"/>
    <cellStyle name="Normal 2 4 5 2" xfId="12806" xr:uid="{1575158E-FB81-436E-A945-D07FD54B704B}"/>
    <cellStyle name="Normal 2 4 5 3" xfId="13684" xr:uid="{89F433A9-9F5C-4965-BD31-4F2D6D936B1B}"/>
    <cellStyle name="Normal 2 4 6" xfId="1371" xr:uid="{9ED6CE92-EB01-4009-B1BD-8F301EA46C20}"/>
    <cellStyle name="Normal 2 4 6 2" xfId="12826" xr:uid="{BCAAE8DB-E19D-47AF-98AC-987E2C361928}"/>
    <cellStyle name="Normal 2 4 6 3" xfId="13704" xr:uid="{5CD290BE-B8CA-4E3B-A09F-536E60F99423}"/>
    <cellStyle name="Normal 2 4 7" xfId="1457" xr:uid="{61B7D33E-C09B-4D1A-BEA2-CAC2CF2518A1}"/>
    <cellStyle name="Normal 2 4 7 2" xfId="12847" xr:uid="{BD71D0C6-59F9-4374-AF78-A38E675B7B08}"/>
    <cellStyle name="Normal 2 4 7 3" xfId="13725" xr:uid="{5326F0EF-48F6-47B6-ABF3-691C66BB2C2E}"/>
    <cellStyle name="Normal 2 4 8" xfId="1542" xr:uid="{50B57254-95D7-40FF-98AB-8C1A59FC6001}"/>
    <cellStyle name="Normal 2 4 8 2" xfId="12868" xr:uid="{24FC1B02-AE6E-4CFA-9443-60D655626F8A}"/>
    <cellStyle name="Normal 2 4 8 3" xfId="13746" xr:uid="{5BCC7311-9052-4C99-8C83-6257DCD409D3}"/>
    <cellStyle name="Normal 2 4 9" xfId="1631" xr:uid="{9A10A41D-4287-47FC-8F9A-DC84AA97E5F4}"/>
    <cellStyle name="Normal 2 4 9 2" xfId="12890" xr:uid="{613F2B6A-2AD8-4D2A-81B0-4F5396B4A142}"/>
    <cellStyle name="Normal 2 4 9 3" xfId="13768" xr:uid="{72A7CD8A-3B25-4B78-9BF1-6D88D08FAE35}"/>
    <cellStyle name="Normal 2 40" xfId="757" xr:uid="{039D543A-C192-4D1B-B3A3-83E9C7A78C8E}"/>
    <cellStyle name="Normal 2 41" xfId="767" xr:uid="{3C6DA183-5CBC-44B1-AA21-A0E29566BEE5}"/>
    <cellStyle name="Normal 2 42" xfId="779" xr:uid="{E7E77439-1E6E-48AB-812F-13F967853062}"/>
    <cellStyle name="Normal 2 43" xfId="791" xr:uid="{3821514B-794F-4C89-B2B2-342D846C81C8}"/>
    <cellStyle name="Normal 2 44" xfId="803" xr:uid="{A7ADEF6A-823B-408F-87D8-2EE02C323A9D}"/>
    <cellStyle name="Normal 2 45" xfId="815" xr:uid="{4F0756C9-FB59-4CE4-852E-4F2D7BAA41A7}"/>
    <cellStyle name="Normal 2 46" xfId="827" xr:uid="{BED45B83-3C5E-40E0-8BB1-D363AE919EF8}"/>
    <cellStyle name="Normal 2 47" xfId="839" xr:uid="{9F9881E6-3AB0-4875-9773-7801543D04AE}"/>
    <cellStyle name="Normal 2 48" xfId="851" xr:uid="{20AB48D1-9DBC-4AAC-A40B-DE2D8C96AB8C}"/>
    <cellStyle name="Normal 2 49" xfId="863" xr:uid="{3BD02F06-3751-4F6D-8F4D-E44373181930}"/>
    <cellStyle name="Normal 2 5" xfId="55" xr:uid="{63C2852D-21D3-4800-8B48-CFD3365FC7AE}"/>
    <cellStyle name="Normal 2 5 10" xfId="1444" xr:uid="{FFBB6B1E-7021-4EBD-8C1E-7B5F67E3AB7B}"/>
    <cellStyle name="Normal 2 5 10 2" xfId="12840" xr:uid="{9E74173A-1976-4179-8085-7EA3B0BD10EB}"/>
    <cellStyle name="Normal 2 5 10 3" xfId="13718" xr:uid="{975A017D-9513-423E-B290-53F61479598A}"/>
    <cellStyle name="Normal 2 5 11" xfId="1776" xr:uid="{D9C50B33-F42A-43D0-8ADA-DAE8092F7F9D}"/>
    <cellStyle name="Normal 2 5 11 2" xfId="12916" xr:uid="{C2E07989-8272-46DF-B2BE-2507105EE733}"/>
    <cellStyle name="Normal 2 5 11 3" xfId="13794" xr:uid="{3DBE6885-2E1E-4ADF-BACD-F13C79224424}"/>
    <cellStyle name="Normal 2 5 12" xfId="1858" xr:uid="{ADFA17FB-9B49-40F3-AAD4-718F22493C59}"/>
    <cellStyle name="Normal 2 5 12 2" xfId="12934" xr:uid="{07DD5F7B-DBDB-4C52-9975-F5B8B8AAD703}"/>
    <cellStyle name="Normal 2 5 12 3" xfId="13812" xr:uid="{33D2E7DD-1905-4B36-AF5B-7DB57AFC0174}"/>
    <cellStyle name="Normal 2 5 13" xfId="1936" xr:uid="{6AFFB60A-3D91-4BA2-8F74-BED812FA85C4}"/>
    <cellStyle name="Normal 2 5 13 2" xfId="12950" xr:uid="{B20CB409-6789-4AAD-9A4F-FB77B63352DD}"/>
    <cellStyle name="Normal 2 5 13 3" xfId="13828" xr:uid="{0D62C2DC-AC8C-41A3-B9DB-0EDB2C9EB4E3}"/>
    <cellStyle name="Normal 2 5 2" xfId="655" xr:uid="{E57CE576-CFC7-4368-AC33-D9164F3171AA}"/>
    <cellStyle name="Normal 2 5 2 2" xfId="12564" xr:uid="{4CC7A229-06FE-44D2-8978-4170F86D2C83}"/>
    <cellStyle name="Normal 2 5 2 3" xfId="13442" xr:uid="{A3C4614A-0534-4A62-B620-1EDE7E2D88B8}"/>
    <cellStyle name="Normal 2 5 3" xfId="1130" xr:uid="{6EC95EF8-8FC9-485F-8CF6-7A5ECB7EFCBD}"/>
    <cellStyle name="Normal 2 5 3 2" xfId="12754" xr:uid="{A8567334-1BCA-40A5-918B-0951B75AA64F}"/>
    <cellStyle name="Normal 2 5 3 3" xfId="13632" xr:uid="{E2F26ADB-418B-441B-94E0-D32086677135}"/>
    <cellStyle name="Normal 2 5 4" xfId="1167" xr:uid="{48962EEB-C78B-44C0-8C3B-73F1DC8B59E8}"/>
    <cellStyle name="Normal 2 5 4 2" xfId="12771" xr:uid="{3325D5DD-9DE0-446F-8031-F75A93CE29F7}"/>
    <cellStyle name="Normal 2 5 4 3" xfId="13649" xr:uid="{D3DD26D0-FD69-4F9A-B3DC-6519B445B2EC}"/>
    <cellStyle name="Normal 2 5 5" xfId="1266" xr:uid="{96D0B7A0-BA4C-417B-ADA7-0DC14085E513}"/>
    <cellStyle name="Normal 2 5 5 2" xfId="12796" xr:uid="{2EC0C228-6B2A-4B02-8945-A4F6CA18410F}"/>
    <cellStyle name="Normal 2 5 5 3" xfId="13674" xr:uid="{DA60597F-9468-4853-BA4C-CD7936508009}"/>
    <cellStyle name="Normal 2 5 6" xfId="1352" xr:uid="{D8F8078A-D18B-4A09-BD22-1C66459AD900}"/>
    <cellStyle name="Normal 2 5 6 2" xfId="12816" xr:uid="{92340599-7F90-4D60-B7F2-3E891173CC2C}"/>
    <cellStyle name="Normal 2 5 6 3" xfId="13694" xr:uid="{E0FB1DD5-5189-472A-BAE9-F32D0A8F88E1}"/>
    <cellStyle name="Normal 2 5 7" xfId="1437" xr:uid="{54A554B7-40F0-4E41-A8DE-3CA4D24C7888}"/>
    <cellStyle name="Normal 2 5 7 2" xfId="12836" xr:uid="{6B515F63-6F10-4B94-B41D-89680BF0E306}"/>
    <cellStyle name="Normal 2 5 7 3" xfId="13714" xr:uid="{F634E3B4-803E-42EF-990E-61FB4BA8AFDC}"/>
    <cellStyle name="Normal 2 5 8" xfId="1523" xr:uid="{D2A1976F-CC92-49FB-962E-0461C0623391}"/>
    <cellStyle name="Normal 2 5 8 2" xfId="12857" xr:uid="{384BBCAB-C0AA-441F-BF62-4C0782EA6B09}"/>
    <cellStyle name="Normal 2 5 8 3" xfId="13735" xr:uid="{604F5A17-9F06-473D-B21D-4A5B7802AF3E}"/>
    <cellStyle name="Normal 2 5 9" xfId="1608" xr:uid="{DD5413A7-B9C5-43E8-AD66-58F87E886C3F}"/>
    <cellStyle name="Normal 2 5 9 2" xfId="12878" xr:uid="{EEBF6311-797F-4576-8F20-AC9DAFDC7DE0}"/>
    <cellStyle name="Normal 2 5 9 3" xfId="13756" xr:uid="{A59E5D03-195C-4836-B1E8-D4560A37802D}"/>
    <cellStyle name="Normal 2 50" xfId="875" xr:uid="{00E0F7CD-3EA9-4931-83A9-61468098199A}"/>
    <cellStyle name="Normal 2 51" xfId="887" xr:uid="{E531F08A-D216-46B8-AEC8-5FD8CCBE634D}"/>
    <cellStyle name="Normal 2 52" xfId="899" xr:uid="{56E2F883-057D-4902-8FF1-236E5C5E9BEA}"/>
    <cellStyle name="Normal 2 53" xfId="911" xr:uid="{088EF4D1-9E4C-4D2A-A27C-643004BB3332}"/>
    <cellStyle name="Normal 2 54" xfId="923" xr:uid="{208D8357-59D9-4B36-850C-C5BC284F777D}"/>
    <cellStyle name="Normal 2 55" xfId="934" xr:uid="{B474E4CA-3ABA-4A6A-924C-60D9FBC689BD}"/>
    <cellStyle name="Normal 2 56" xfId="945" xr:uid="{A558685A-33C9-4705-9AC6-B87C2DF010DC}"/>
    <cellStyle name="Normal 2 57" xfId="956" xr:uid="{5A99587D-229B-4A13-ADC7-027574FA6E43}"/>
    <cellStyle name="Normal 2 58" xfId="967" xr:uid="{F661685A-75F1-425B-89CC-4D2D46EDE04E}"/>
    <cellStyle name="Normal 2 59" xfId="977" xr:uid="{71906967-7DA3-4C9A-ADF2-A80A67A27096}"/>
    <cellStyle name="Normal 2 6" xfId="67" xr:uid="{EADF968D-6BBF-428F-98E7-558F6062C5A0}"/>
    <cellStyle name="Normal 2 6 10" xfId="1711" xr:uid="{41C7E939-1619-43AA-87CB-A84DD9B6F2BD}"/>
    <cellStyle name="Normal 2 6 10 2" xfId="12908" xr:uid="{37595B5A-CB04-49DD-BBF0-F4FE4D952ADA}"/>
    <cellStyle name="Normal 2 6 10 3" xfId="13786" xr:uid="{7ED86AB7-64EC-461F-B997-01DBC2D2EBCA}"/>
    <cellStyle name="Normal 2 6 11" xfId="1798" xr:uid="{F0A59A5B-E224-4EB6-95EF-AE4573DFEEBA}"/>
    <cellStyle name="Normal 2 6 11 2" xfId="12926" xr:uid="{024B4103-1F3B-4128-BE83-3C6249E6F629}"/>
    <cellStyle name="Normal 2 6 11 3" xfId="13804" xr:uid="{5C037415-B33F-4409-B84D-F90B3B92019C}"/>
    <cellStyle name="Normal 2 6 12" xfId="1880" xr:uid="{CB6E1CE8-89B6-4793-8EBE-3DD9209ECFDF}"/>
    <cellStyle name="Normal 2 6 12 2" xfId="12944" xr:uid="{65274B28-5828-417D-80C9-672D176B5FC5}"/>
    <cellStyle name="Normal 2 6 12 3" xfId="13822" xr:uid="{76F5ADF9-9FAF-46D9-A8FC-0768C6771BDC}"/>
    <cellStyle name="Normal 2 6 13" xfId="1946" xr:uid="{2D352634-E8E4-49FF-9565-09B23DF5714D}"/>
    <cellStyle name="Normal 2 6 13 2" xfId="12954" xr:uid="{99BD54FF-DA6C-46FC-9AFB-9C47E5F48212}"/>
    <cellStyle name="Normal 2 6 13 3" xfId="13832" xr:uid="{8B1E6511-1DCE-4A36-A35C-EBE218571F10}"/>
    <cellStyle name="Normal 2 6 2" xfId="685" xr:uid="{D228F1E5-89F1-44E0-BB7B-EBC46F4A27CB}"/>
    <cellStyle name="Normal 2 6 2 2" xfId="12593" xr:uid="{FF5CC6F5-F9E8-46E4-B018-617582C5A4A2}"/>
    <cellStyle name="Normal 2 6 2 3" xfId="13471" xr:uid="{48BF24C3-98A8-462F-A16D-D915E7BB704B}"/>
    <cellStyle name="Normal 2 6 3" xfId="1139" xr:uid="{04750833-AD46-4ED9-AEE8-2BFE3D30CBF3}"/>
    <cellStyle name="Normal 2 6 3 2" xfId="12757" xr:uid="{19B376E4-0288-4A0C-BBD5-C8E88E507564}"/>
    <cellStyle name="Normal 2 6 3 3" xfId="13635" xr:uid="{B2CEB3DB-C40D-4BBD-89D8-8BC5705A713A}"/>
    <cellStyle name="Normal 2 6 4" xfId="1246" xr:uid="{9BD78A98-0F2E-4597-91C8-AE54D035D9B4}"/>
    <cellStyle name="Normal 2 6 4 2" xfId="12784" xr:uid="{07B0B0E2-7AB3-4818-977F-3BFFD9FEB32D}"/>
    <cellStyle name="Normal 2 6 4 3" xfId="13662" xr:uid="{3FDE3A28-1EED-4604-9061-EC2747AD0F45}"/>
    <cellStyle name="Normal 2 6 5" xfId="1292" xr:uid="{CC96B9DD-D491-4FAB-A773-E565E8BE890F}"/>
    <cellStyle name="Normal 2 6 5 2" xfId="12808" xr:uid="{31392028-AF26-4834-9868-BE245625519A}"/>
    <cellStyle name="Normal 2 6 5 3" xfId="13686" xr:uid="{672C094F-02B4-4F4A-A031-836CD37D2027}"/>
    <cellStyle name="Normal 2 6 6" xfId="1377" xr:uid="{EB870268-F4F0-4FD8-B201-50087E3448E5}"/>
    <cellStyle name="Normal 2 6 6 2" xfId="12828" xr:uid="{12C91EAD-5989-4F30-A80B-DBBAE2264948}"/>
    <cellStyle name="Normal 2 6 6 3" xfId="13706" xr:uid="{0E3F94EE-9A75-48A4-B0C9-9440DD1318C0}"/>
    <cellStyle name="Normal 2 6 7" xfId="1463" xr:uid="{52CFDA50-4106-4691-A869-406CCE36DB6C}"/>
    <cellStyle name="Normal 2 6 7 2" xfId="12849" xr:uid="{B0117EEC-402C-40D4-8A33-A71A12ABDB92}"/>
    <cellStyle name="Normal 2 6 7 3" xfId="13727" xr:uid="{6C46D479-99F1-4063-B7CA-CEB1D9D3D8D8}"/>
    <cellStyle name="Normal 2 6 8" xfId="1548" xr:uid="{DE367299-6A9F-498E-B65A-CD038ECD7C81}"/>
    <cellStyle name="Normal 2 6 8 2" xfId="12870" xr:uid="{DA1935AF-8B7D-4798-B8CD-DABBF3BD2781}"/>
    <cellStyle name="Normal 2 6 8 3" xfId="13748" xr:uid="{A581DEC4-3651-4F4E-B10C-C63693EAD7DA}"/>
    <cellStyle name="Normal 2 6 9" xfId="1633" xr:uid="{7A351FE9-425C-4C07-854E-E7291C7F509E}"/>
    <cellStyle name="Normal 2 6 9 2" xfId="12892" xr:uid="{0ACE6A60-BE69-4B35-945F-E40BF6E681AF}"/>
    <cellStyle name="Normal 2 6 9 3" xfId="13770" xr:uid="{BA82A621-C5BF-4279-A3E6-A09CD4175E9C}"/>
    <cellStyle name="Normal 2 60" xfId="155" xr:uid="{8D3B5C70-38F6-4DA0-8FCF-DE103EA66859}"/>
    <cellStyle name="Normal 2 61" xfId="153" xr:uid="{E0D34F0B-E1A8-4BCC-BE25-741ADF1D403F}"/>
    <cellStyle name="Normal 2 62" xfId="1000" xr:uid="{695E2849-2671-416C-A92B-D39D8DEDD569}"/>
    <cellStyle name="Normal 2 63" xfId="1056" xr:uid="{72EB22F9-3D34-4A41-B3CD-C1EC75D14B82}"/>
    <cellStyle name="Normal 2 64" xfId="151" xr:uid="{B82991FD-71E8-47EC-B9F9-E298E361D82B}"/>
    <cellStyle name="Normal 2 65" xfId="1018" xr:uid="{F50E7F6E-7DF9-494C-BE3C-142AFF1BEE64}"/>
    <cellStyle name="Normal 2 66" xfId="1064" xr:uid="{ED9BB135-1F67-420E-8BD8-BEB6E6AE2B3E}"/>
    <cellStyle name="Normal 2 67" xfId="1025" xr:uid="{FE2B525D-CF53-4950-84AD-7F35F50E78BE}"/>
    <cellStyle name="Normal 2 68" xfId="1036" xr:uid="{99290184-ACD6-4F17-8678-663584DFDE71}"/>
    <cellStyle name="Normal 2 69" xfId="130" xr:uid="{FE3E4473-2487-4427-A007-4D3670F57307}"/>
    <cellStyle name="Normal 2 7" xfId="79" xr:uid="{8E8E130E-DAE4-4524-8EB0-D690D9AF992E}"/>
    <cellStyle name="Normal 2 7 2" xfId="692" xr:uid="{57E1A160-F13F-4FDE-BB6A-39C5429C52D4}"/>
    <cellStyle name="Normal 2 7 2 2" xfId="12598" xr:uid="{F3F8B06B-56B3-4857-B5F8-A9CB806785B2}"/>
    <cellStyle name="Normal 2 7 2 3" xfId="13476" xr:uid="{A06671B7-E899-4103-8CC3-9C438A9BEC7E}"/>
    <cellStyle name="Normal 2 70" xfId="1059" xr:uid="{0C1CCFF7-51AF-43A6-BEB2-7DD98FB8BD84}"/>
    <cellStyle name="Normal 2 71" xfId="1089" xr:uid="{CEBD2AB3-8847-40AD-A17B-724D07C16914}"/>
    <cellStyle name="Normal 2 71 2" xfId="12738" xr:uid="{3F055AC0-84DA-409F-8806-85DCBD0E7893}"/>
    <cellStyle name="Normal 2 71 3" xfId="13616" xr:uid="{C75D7E44-52C4-40CA-A3E2-A064A5CF1FEC}"/>
    <cellStyle name="Normal 2 72" xfId="1244" xr:uid="{6B0C30AB-CC03-422B-8304-1DBCAF14BB58}"/>
    <cellStyle name="Normal 2 72 2" xfId="12783" xr:uid="{8A70621C-75A7-4F7F-B19A-350ACFB4C187}"/>
    <cellStyle name="Normal 2 72 3" xfId="13661" xr:uid="{66336077-C876-431F-9B6F-AB0EAC39D8D8}"/>
    <cellStyle name="Normal 2 73" xfId="1347" xr:uid="{3B30AC7A-A467-45C9-BA42-8990977EBD9F}"/>
    <cellStyle name="Normal 2 73 2" xfId="12815" xr:uid="{BC15EE62-38D5-4F48-A100-4472E9117BD6}"/>
    <cellStyle name="Normal 2 73 3" xfId="13693" xr:uid="{0687A927-F05E-443C-8899-4A89FBE82BA0}"/>
    <cellStyle name="Normal 2 74" xfId="1432" xr:uid="{AB6483C0-5F3C-43B3-A6B7-F28E9655BD86}"/>
    <cellStyle name="Normal 2 74 2" xfId="12835" xr:uid="{06881098-3CE5-45D8-B4CC-B5AF0FE0B4B7}"/>
    <cellStyle name="Normal 2 74 3" xfId="13713" xr:uid="{F2ABA190-4F70-44EC-94E6-FAE6D3895614}"/>
    <cellStyle name="Normal 2 75" xfId="1518" xr:uid="{9C81113B-F191-4D4D-A577-509EA9F811E8}"/>
    <cellStyle name="Normal 2 75 2" xfId="12856" xr:uid="{A4C99251-422F-41EB-B3C8-89CC7A259079}"/>
    <cellStyle name="Normal 2 75 3" xfId="13734" xr:uid="{B296F02F-0BAB-4D3F-A537-E46356055CFF}"/>
    <cellStyle name="Normal 2 76" xfId="1603" xr:uid="{07B6DF4F-1B9C-4C90-AD6B-C20865E78559}"/>
    <cellStyle name="Normal 2 76 2" xfId="12877" xr:uid="{C30226EC-3480-4B17-A36B-C204D21C03DD}"/>
    <cellStyle name="Normal 2 76 3" xfId="13755" xr:uid="{185287B0-0DA2-47C3-AEE4-DE8F3FB6A737}"/>
    <cellStyle name="Normal 2 77" xfId="1687" xr:uid="{29D6656A-4896-46A3-91B8-427109E655D6}"/>
    <cellStyle name="Normal 2 77 2" xfId="12898" xr:uid="{CD6BD553-7A0F-4D3C-A8A7-E3A8A8A8C530}"/>
    <cellStyle name="Normal 2 77 3" xfId="13776" xr:uid="{B86E9D31-43E0-4361-A6B8-1B0A06ABABF1}"/>
    <cellStyle name="Normal 2 78" xfId="1722" xr:uid="{755F23E4-4019-4EBC-B495-C06F34E8DD49}"/>
    <cellStyle name="Normal 2 78 2" xfId="12914" xr:uid="{5A2E660C-9255-4B43-9FB0-7CD26B9B9130}"/>
    <cellStyle name="Normal 2 78 3" xfId="13792" xr:uid="{C102D64C-5F78-44CA-8E34-2D9E1BA663CF}"/>
    <cellStyle name="Normal 2 79" xfId="1853" xr:uid="{418CA6F2-E3FF-4027-A980-B56905791FE1}"/>
    <cellStyle name="Normal 2 79 2" xfId="12933" xr:uid="{A5F17E46-998D-4056-9C35-2D4BB5B53E01}"/>
    <cellStyle name="Normal 2 79 3" xfId="13811" xr:uid="{4DC387F3-6D9A-40A0-8D4A-5377CBD65B59}"/>
    <cellStyle name="Normal 2 8" xfId="91" xr:uid="{B7067102-E364-427F-A09D-93F2BE6BCB00}"/>
    <cellStyle name="Normal 2 80" xfId="1931" xr:uid="{F9D14B23-6E57-4D7F-B47D-D0E261F29E1C}"/>
    <cellStyle name="Normal 2 80 2" xfId="12949" xr:uid="{ABF64C86-4FCF-4878-8434-05001B7FAC8B}"/>
    <cellStyle name="Normal 2 80 3" xfId="13827" xr:uid="{30390C25-209C-44D4-86B8-50B83E430432}"/>
    <cellStyle name="Normal 2 81" xfId="1995" xr:uid="{309503E6-0E33-49BD-9DA0-D3AF45D98A6E}"/>
    <cellStyle name="Normal 2 81 2" xfId="12958" xr:uid="{EABA8CB3-5D09-43F3-9406-F280AE76460A}"/>
    <cellStyle name="Normal 2 81 3" xfId="13836" xr:uid="{F8DCA121-1F6F-463C-BE06-12F41D636F11}"/>
    <cellStyle name="Normal 2 82" xfId="2089" xr:uid="{3261BF18-CEF6-4527-AC51-DAF748DB74CF}"/>
    <cellStyle name="Normal 2 83" xfId="2907" xr:uid="{93F812CA-A6D6-4683-91A9-25B3BE9B1A65}"/>
    <cellStyle name="Normal 2 84" xfId="3295" xr:uid="{C0AEACB0-A669-4C69-B062-92BC58A7F808}"/>
    <cellStyle name="Normal 2 85" xfId="2705" xr:uid="{174A4409-17A3-4772-BD44-09109EFC68A0}"/>
    <cellStyle name="Normal 2 86" xfId="3217" xr:uid="{D7CD13DA-2CEF-4C06-85E0-8DF4998CDE65}"/>
    <cellStyle name="Normal 2 87" xfId="2630" xr:uid="{B1017794-EAE7-448C-8119-590D396A8CDE}"/>
    <cellStyle name="Normal 2 88" xfId="3157" xr:uid="{90B1231B-E831-42AA-9F81-688BCCB3E95D}"/>
    <cellStyle name="Normal 2 89" xfId="2578" xr:uid="{3631BB75-03E0-49A1-9567-82AD1DAE781D}"/>
    <cellStyle name="Normal 2 9" xfId="102" xr:uid="{446D6930-2452-466E-8C71-6B5F467B8D10}"/>
    <cellStyle name="Normal 2 90" xfId="3347" xr:uid="{EFD6D484-03C3-45A6-88D3-EB976D96E429}"/>
    <cellStyle name="Normal 2 91" xfId="2779" xr:uid="{A9D3D48D-B6ED-43DB-8C0B-07345275139B}"/>
    <cellStyle name="Normal 2 92" xfId="3267" xr:uid="{B5B717BF-F334-4573-939B-BBC08F62C5D3}"/>
    <cellStyle name="Normal 2 93" xfId="2684" xr:uid="{C0031478-9CDE-4D1F-8B57-A814760CC536}"/>
    <cellStyle name="Normal 2 94" xfId="3205" xr:uid="{96A25542-0C6E-4700-BA09-A2ABA304B24F}"/>
    <cellStyle name="Normal 2 95" xfId="3415" xr:uid="{68D2F95F-AD33-4E99-9C9F-692084EE7955}"/>
    <cellStyle name="Normal 2 96" xfId="2440" xr:uid="{EEE6571F-769E-4394-801B-2DFF7F6D9D2B}"/>
    <cellStyle name="Normal 2 97" xfId="2689" xr:uid="{72F798F7-5CB2-4313-AEC7-8628C5AD3A9D}"/>
    <cellStyle name="Normal 2 98" xfId="2439" xr:uid="{F651EFD7-AA4E-4A81-8D57-43686AB68D9C}"/>
    <cellStyle name="Normal 2 99" xfId="2688" xr:uid="{CD419D75-D139-4DAD-87E1-CD936E9EF9B1}"/>
    <cellStyle name="Normal 20" xfId="14083" xr:uid="{8E57970E-1B09-4945-AA74-FFDB155BB092}"/>
    <cellStyle name="Normal 26" xfId="2000" xr:uid="{C5BC4ECF-29C6-4593-8643-B08EB333554B}"/>
    <cellStyle name="Normal 26 10" xfId="2420" xr:uid="{1B400AFF-3EB2-444E-AF99-6362E4DD4CA7}"/>
    <cellStyle name="Normal 26 10 2" xfId="12991" xr:uid="{5F260B70-06DC-45A6-B610-66900E4EB125}"/>
    <cellStyle name="Normal 26 11" xfId="2430" xr:uid="{211E3F22-2E24-4B61-85EC-02F7C7DC92DA}"/>
    <cellStyle name="Normal 26 11 2" xfId="13001" xr:uid="{BC4564B8-AA7D-4F25-B076-721DE9AD9306}"/>
    <cellStyle name="Normal 26 12" xfId="2419" xr:uid="{00DAE69B-20F4-4CB3-ADFF-3091A726DC1F}"/>
    <cellStyle name="Normal 26 12 2" xfId="12990" xr:uid="{19C86C17-2995-4801-A0D2-80D2690FAD77}"/>
    <cellStyle name="Normal 26 13" xfId="2431" xr:uid="{073194B9-DFFB-47C8-8795-5FD57D4A1FFF}"/>
    <cellStyle name="Normal 26 13 2" xfId="13002" xr:uid="{DEBA7196-55E5-42DC-8E36-5EEA5C6974A2}"/>
    <cellStyle name="Normal 26 14" xfId="2418" xr:uid="{DE99EAB9-DF28-43FB-A59F-B4DE028A51D5}"/>
    <cellStyle name="Normal 26 14 2" xfId="12989" xr:uid="{10B2DE20-F235-4E9A-8F00-3919A5297E07}"/>
    <cellStyle name="Normal 26 15" xfId="2454" xr:uid="{C4CCFB3D-0B32-4DCB-812D-DD8A08B95A01}"/>
    <cellStyle name="Normal 26 15 2" xfId="13011" xr:uid="{5B8388B0-B015-4E62-8A81-4569A52BB9E5}"/>
    <cellStyle name="Normal 26 16" xfId="2455" xr:uid="{1625968C-FA6F-4DA5-97B3-46A6C628B2BE}"/>
    <cellStyle name="Normal 26 16 2" xfId="13012" xr:uid="{17F6D14A-3DCF-49A4-9A6B-4A6B1969BFB6}"/>
    <cellStyle name="Normal 26 17" xfId="2452" xr:uid="{2CB49F72-3A6D-4A1F-9F7B-A2F748516436}"/>
    <cellStyle name="Normal 26 17 2" xfId="13009" xr:uid="{9FC7320E-947B-4266-AEC0-2766F16784EB}"/>
    <cellStyle name="Normal 26 18" xfId="2457" xr:uid="{766ACB1E-25A6-45D3-A8C6-3E025E25BE1D}"/>
    <cellStyle name="Normal 26 18 2" xfId="13014" xr:uid="{3E7554B2-21FA-4895-A3B1-0AB3DB5C5028}"/>
    <cellStyle name="Normal 26 19" xfId="2450" xr:uid="{329CDC8D-65B4-4D18-BF4A-98048A451ED1}"/>
    <cellStyle name="Normal 26 19 2" xfId="13007" xr:uid="{22A71C7D-9F67-4189-B73E-87493C1EF2BA}"/>
    <cellStyle name="Normal 26 2" xfId="2463" xr:uid="{07F80EBA-1545-4F33-BD15-9B58B0397079}"/>
    <cellStyle name="Normal 26 2 2" xfId="13020" xr:uid="{9FCD8C0E-6752-4BE7-9D5B-1866870663B5}"/>
    <cellStyle name="Normal 26 20" xfId="2459" xr:uid="{73D2F807-9529-4852-93EF-58FDD9540C91}"/>
    <cellStyle name="Normal 26 20 2" xfId="13016" xr:uid="{0FF78067-5592-4F37-AC56-AC9C2E75D5CC}"/>
    <cellStyle name="Normal 26 21" xfId="2448" xr:uid="{3985A7FC-0DDD-419A-966D-E7AF393D3070}"/>
    <cellStyle name="Normal 26 21 2" xfId="13005" xr:uid="{02F0A723-B9EC-4D93-8BE9-4D5BA4964F78}"/>
    <cellStyle name="Normal 26 22" xfId="2461" xr:uid="{EC15D990-2FD5-47B9-8EDC-52C97FB139BD}"/>
    <cellStyle name="Normal 26 22 2" xfId="13018" xr:uid="{282BEE28-641B-42BF-AE61-966663986F72}"/>
    <cellStyle name="Normal 26 23" xfId="2446" xr:uid="{D5953085-609B-40CD-AF82-96BEC7B620B1}"/>
    <cellStyle name="Normal 26 23 2" xfId="13003" xr:uid="{DA65D505-CCEA-421F-8E70-A545B7661C8F}"/>
    <cellStyle name="Normal 26 24" xfId="4294" xr:uid="{F4C8BA9F-C541-464F-8CFA-BBD7FFB9B766}"/>
    <cellStyle name="Normal 26 25" xfId="4282" xr:uid="{683352DE-7D8A-41C7-9A81-40BE1BA2701B}"/>
    <cellStyle name="Normal 26 26" xfId="4297" xr:uid="{5F12BE84-6377-4052-8637-BF4B1AED523C}"/>
    <cellStyle name="Normal 26 27" xfId="4279" xr:uid="{5C69B40A-C1D8-4E58-AE62-7B50A3868B13}"/>
    <cellStyle name="Normal 26 28" xfId="4300" xr:uid="{77A27405-F057-493A-AAAA-A23184C2A978}"/>
    <cellStyle name="Normal 26 29" xfId="4276" xr:uid="{643ADE48-3505-4727-ABFD-B9C8A6F52D40}"/>
    <cellStyle name="Normal 26 3" xfId="2426" xr:uid="{B2130213-2AAB-4CFD-BFB2-17F7E1655F60}"/>
    <cellStyle name="Normal 26 3 2" xfId="12997" xr:uid="{F9A48F15-BEE2-4F65-A7C8-1E49A71C400D}"/>
    <cellStyle name="Normal 26 30" xfId="4303" xr:uid="{56F9A4AF-6A94-49E6-924D-2670A9551107}"/>
    <cellStyle name="Normal 26 31" xfId="4273" xr:uid="{D6AB2FB2-E0B7-48EC-BE6A-AF3C0A198E67}"/>
    <cellStyle name="Normal 26 32" xfId="4306" xr:uid="{66C12478-A41B-4F7C-910F-063397C38294}"/>
    <cellStyle name="Normal 26 33" xfId="4270" xr:uid="{9E30EFA2-EFAF-41C8-8082-DBD71A746D66}"/>
    <cellStyle name="Normal 26 34" xfId="4309" xr:uid="{A9686F21-04B4-4671-A291-341C9D8BA625}"/>
    <cellStyle name="Normal 26 35" xfId="4268" xr:uid="{21B0B8F6-6237-4733-8FB8-FABDFCECB77C}"/>
    <cellStyle name="Normal 26 36" xfId="4311" xr:uid="{6DF9E4BE-3585-437B-A5A8-03F83A73A64F}"/>
    <cellStyle name="Normal 26 37" xfId="4266" xr:uid="{68193312-9243-4803-98F6-DA393267269A}"/>
    <cellStyle name="Normal 26 38" xfId="4313" xr:uid="{8B840A18-C67A-4E1B-B521-E5380E76FAFD}"/>
    <cellStyle name="Normal 26 39" xfId="4264" xr:uid="{5184D289-6B3F-454B-A046-231DD8C5AAD2}"/>
    <cellStyle name="Normal 26 4" xfId="2423" xr:uid="{5ACF73A7-707E-4B78-AAAB-8522069E7745}"/>
    <cellStyle name="Normal 26 4 2" xfId="12994" xr:uid="{3DBF7515-6E12-42DE-AC4F-62E66E88DFCA}"/>
    <cellStyle name="Normal 26 40" xfId="4315" xr:uid="{6BC6C20B-C893-4311-8764-D771C5556B72}"/>
    <cellStyle name="Normal 26 41" xfId="4262" xr:uid="{C973C30B-A768-4600-9821-8BCE408AA526}"/>
    <cellStyle name="Normal 26 42" xfId="4317" xr:uid="{9BF7BAAC-EEED-4A84-94B7-BD49253BD8D5}"/>
    <cellStyle name="Normal 26 43" xfId="4260" xr:uid="{99E4F95E-A9FF-4731-8DC3-CDF5FDDA5207}"/>
    <cellStyle name="Normal 26 44" xfId="4319" xr:uid="{48F4CC55-588E-4539-BC3F-1FD891B238A2}"/>
    <cellStyle name="Normal 26 45" xfId="4258" xr:uid="{8BB638B7-3897-47B8-B899-A9ED8C25A4F1}"/>
    <cellStyle name="Normal 26 46" xfId="4321" xr:uid="{CF89B449-DE31-413C-BE1A-E6FF5D6603CB}"/>
    <cellStyle name="Normal 26 47" xfId="4256" xr:uid="{EDFD2A4B-4656-44AF-9ADA-3ADE40AEED1C}"/>
    <cellStyle name="Normal 26 48" xfId="4323" xr:uid="{7AE61FAF-8C90-44A2-9F83-E2863F8DB2EA}"/>
    <cellStyle name="Normal 26 49" xfId="4254" xr:uid="{279B9FD4-306D-44DC-A214-919835BDCD9A}"/>
    <cellStyle name="Normal 26 5" xfId="2427" xr:uid="{8791958A-3E85-443F-AA4D-6E4AE0F249B0}"/>
    <cellStyle name="Normal 26 5 2" xfId="12998" xr:uid="{17B488BA-AAE5-4A68-BA03-058F9D15CCBB}"/>
    <cellStyle name="Normal 26 50" xfId="4325" xr:uid="{4ADC456C-37FF-4C8B-8674-315A63E7F924}"/>
    <cellStyle name="Normal 26 6" xfId="2422" xr:uid="{9A9EE920-7D8E-4F9A-9918-20455D2C5648}"/>
    <cellStyle name="Normal 26 6 2" xfId="12993" xr:uid="{B3352870-490E-4D9C-94A7-84393A05698F}"/>
    <cellStyle name="Normal 26 7" xfId="2428" xr:uid="{D1A3C1ED-6E04-413E-86B2-3CDCDD2A7642}"/>
    <cellStyle name="Normal 26 7 2" xfId="12999" xr:uid="{A2223299-C26D-4988-A6F3-29F7CA2E7187}"/>
    <cellStyle name="Normal 26 8" xfId="2421" xr:uid="{7ECC5C71-D484-4019-B00B-14ED159EEE63}"/>
    <cellStyle name="Normal 26 8 2" xfId="12992" xr:uid="{DD25D34C-879C-4496-B3DB-F7FD4CC38201}"/>
    <cellStyle name="Normal 26 9" xfId="2429" xr:uid="{097E404E-B6E8-4AB4-9563-5A1E32C7FE4D}"/>
    <cellStyle name="Normal 26 9 2" xfId="13000" xr:uid="{CAD2D532-BA09-4CB4-8EBC-CAAE83DEA148}"/>
    <cellStyle name="Normal 28" xfId="2047" xr:uid="{B76677C7-64B0-4C30-9CEE-AA4D9F53CBA0}"/>
    <cellStyle name="Normal 28 10" xfId="3152" xr:uid="{594CC1E0-453B-4B15-B51E-CA5FD583631C}"/>
    <cellStyle name="Normal 28 10 2" xfId="13140" xr:uid="{B8CCAAE0-52E9-4770-9EFE-2D6B73DCEFAF}"/>
    <cellStyle name="Normal 28 11" xfId="2573" xr:uid="{A0FF777E-6678-41B8-BAC5-6DBD0490B745}"/>
    <cellStyle name="Normal 28 11 2" xfId="13045" xr:uid="{016D6540-40B6-4B75-A20C-B8334296DBEC}"/>
    <cellStyle name="Normal 28 12" xfId="3349" xr:uid="{07AAFF67-05F2-4C75-9D69-1B2CD4D63FF3}"/>
    <cellStyle name="Normal 28 12 2" xfId="13150" xr:uid="{13AF7A0C-E76F-47BC-B74D-67CF54A19A22}"/>
    <cellStyle name="Normal 28 13" xfId="2787" xr:uid="{5BBA296D-C97C-4358-A32D-697B8297D312}"/>
    <cellStyle name="Normal 28 13 2" xfId="13056" xr:uid="{AC3E3370-14DB-4B16-8129-D3EC16EF8847}"/>
    <cellStyle name="Normal 28 14" xfId="3269" xr:uid="{B07DB70E-0587-4750-B5FB-F27336D9D253}"/>
    <cellStyle name="Normal 28 14 2" xfId="13145" xr:uid="{C0702FBF-7E76-4FF4-90BE-A7D8BB222E91}"/>
    <cellStyle name="Normal 28 15" xfId="2453" xr:uid="{16B92E35-9513-4413-A863-9BE4E61A1F28}"/>
    <cellStyle name="Normal 28 15 2" xfId="13010" xr:uid="{381E2E31-F663-47B7-81A7-2FA53B9DA8C4}"/>
    <cellStyle name="Normal 28 16" xfId="2456" xr:uid="{3005FFE2-2F49-4BA8-88AD-121D8EAC327A}"/>
    <cellStyle name="Normal 28 16 2" xfId="13013" xr:uid="{173B3752-BBB7-4A30-82D4-A7C0D31DC1D5}"/>
    <cellStyle name="Normal 28 17" xfId="2451" xr:uid="{2E7BD7BF-502A-408A-9709-088AE4BCB2FA}"/>
    <cellStyle name="Normal 28 17 2" xfId="13008" xr:uid="{9973A9D1-A91A-4E06-92DF-1FCF52338167}"/>
    <cellStyle name="Normal 28 18" xfId="2458" xr:uid="{74E9FA73-90D5-4B0B-AF92-841BCFC9898B}"/>
    <cellStyle name="Normal 28 18 2" xfId="13015" xr:uid="{6D3F4B2D-2257-4FCE-AEC8-EF500E90C4EE}"/>
    <cellStyle name="Normal 28 19" xfId="2449" xr:uid="{D833AE75-29B0-4A02-B3A1-506467E2AC4D}"/>
    <cellStyle name="Normal 28 19 2" xfId="13006" xr:uid="{704B6583-3D95-4F13-8236-15167A5E74F6}"/>
    <cellStyle name="Normal 28 2" xfId="2464" xr:uid="{5DC2B907-37AE-4617-8FA4-2A273C3D0182}"/>
    <cellStyle name="Normal 28 2 2" xfId="13021" xr:uid="{735920A6-955D-43F2-BC80-CA4D4899F738}"/>
    <cellStyle name="Normal 28 20" xfId="2460" xr:uid="{867F1B35-5FB7-4BB3-B314-1C57101EC71D}"/>
    <cellStyle name="Normal 28 20 2" xfId="13017" xr:uid="{4781506F-98F4-47F1-A4AE-4B80467A97EE}"/>
    <cellStyle name="Normal 28 21" xfId="2447" xr:uid="{255E6FAF-FC41-4681-B922-3475DCA0B1B0}"/>
    <cellStyle name="Normal 28 21 2" xfId="13004" xr:uid="{97E92C34-F3E2-40EF-84EA-9E7896EFF623}"/>
    <cellStyle name="Normal 28 22" xfId="2462" xr:uid="{2F519F87-0BC1-4936-8AB0-3B3C0ABE9FF3}"/>
    <cellStyle name="Normal 28 22 2" xfId="13019" xr:uid="{1E6869C9-6558-4984-814E-99C7F42751C4}"/>
    <cellStyle name="Normal 28 23" xfId="2885" xr:uid="{4E147780-D6B7-420F-8B6E-49C6A58B80DB}"/>
    <cellStyle name="Normal 28 23 2" xfId="13062" xr:uid="{0302406F-2391-469C-83A5-80DCA61A20EF}"/>
    <cellStyle name="Normal 28 24" xfId="4295" xr:uid="{19F94CC4-4CF4-4D71-8BA1-495CF0A1D327}"/>
    <cellStyle name="Normal 28 25" xfId="4281" xr:uid="{B5F9320A-9546-4EF7-B97A-C66DA1F3417C}"/>
    <cellStyle name="Normal 28 26" xfId="4298" xr:uid="{2BC84264-B017-4F47-8CAB-4BBB7C9C6C88}"/>
    <cellStyle name="Normal 28 27" xfId="4278" xr:uid="{BAB8650C-4851-4962-AE7C-20DC6FAF52A4}"/>
    <cellStyle name="Normal 28 28" xfId="4301" xr:uid="{659B5A79-92B6-422C-8685-9D7EA68C6534}"/>
    <cellStyle name="Normal 28 29" xfId="4275" xr:uid="{9DAEA95A-8E59-4AC7-B7F0-964ACB394627}"/>
    <cellStyle name="Normal 28 3" xfId="2425" xr:uid="{4F2F1984-F125-46E3-BAEE-C29BD19BF48B}"/>
    <cellStyle name="Normal 28 3 2" xfId="12996" xr:uid="{96BF6CA4-2C86-46F0-A63A-046AEAD55880}"/>
    <cellStyle name="Normal 28 30" xfId="4304" xr:uid="{A735BDF6-FF83-429C-BE8D-EBF3F5DFC9BF}"/>
    <cellStyle name="Normal 28 31" xfId="4272" xr:uid="{0E7610E5-D7B9-49FA-8721-7047641DE464}"/>
    <cellStyle name="Normal 28 32" xfId="4307" xr:uid="{A074AA5B-B9D2-4E11-A2AC-60BBF62DA5B9}"/>
    <cellStyle name="Normal 28 33" xfId="4269" xr:uid="{56EA389D-2E6A-4F1A-ADA8-D4185F5D3367}"/>
    <cellStyle name="Normal 28 34" xfId="4310" xr:uid="{C9EBE5FE-5D54-4995-ABBB-BD3EF6AB1107}"/>
    <cellStyle name="Normal 28 35" xfId="4267" xr:uid="{4F08649B-39B4-4E7B-B357-F694934DEA48}"/>
    <cellStyle name="Normal 28 36" xfId="4312" xr:uid="{E7D64B1F-A7C2-44DB-AB07-D6C2569987AC}"/>
    <cellStyle name="Normal 28 37" xfId="4265" xr:uid="{ABE191DB-A142-4497-8351-9B19A8C8D970}"/>
    <cellStyle name="Normal 28 38" xfId="4314" xr:uid="{11421D96-8E10-4888-829E-043222D3C2A3}"/>
    <cellStyle name="Normal 28 39" xfId="4263" xr:uid="{46EE7F6E-A55C-4D8B-BA08-8707B95ED927}"/>
    <cellStyle name="Normal 28 4" xfId="2424" xr:uid="{B9275435-2886-46CD-959A-BAFFCA39D078}"/>
    <cellStyle name="Normal 28 4 2" xfId="12995" xr:uid="{97A43E26-92D6-4503-9759-A15C44884FE6}"/>
    <cellStyle name="Normal 28 40" xfId="4316" xr:uid="{88605AD2-CD16-476E-AAA4-01334D1B15C1}"/>
    <cellStyle name="Normal 28 41" xfId="4261" xr:uid="{F47C21B8-AC4C-4FB4-BAC0-FA818E50E622}"/>
    <cellStyle name="Normal 28 42" xfId="4318" xr:uid="{B35C14C9-FE78-47BC-BBB7-8F7BFE9488A2}"/>
    <cellStyle name="Normal 28 43" xfId="4259" xr:uid="{2E72B9C1-5AC9-4B7F-B67C-34D9E8BAB144}"/>
    <cellStyle name="Normal 28 44" xfId="4320" xr:uid="{623318C9-B4E7-451B-82E8-BD0239DFF065}"/>
    <cellStyle name="Normal 28 45" xfId="4257" xr:uid="{4D14D353-721E-4365-95F4-957B7F4658B4}"/>
    <cellStyle name="Normal 28 46" xfId="4322" xr:uid="{CE148305-E0D5-4A6E-8EBA-377F837F75F9}"/>
    <cellStyle name="Normal 28 47" xfId="4255" xr:uid="{0BCB97D1-5FD5-418F-813F-25AE06CA8CF2}"/>
    <cellStyle name="Normal 28 48" xfId="4324" xr:uid="{61CB0824-CB85-43AF-8978-174F4D77AABF}"/>
    <cellStyle name="Normal 28 49" xfId="4253" xr:uid="{61001D08-63CA-4897-AA74-CB1E08AE6A72}"/>
    <cellStyle name="Normal 28 5" xfId="2896" xr:uid="{C485FDF1-77F8-4F19-BB65-897FF93C2DAF}"/>
    <cellStyle name="Normal 28 5 2" xfId="13063" xr:uid="{E6547C0D-4B5A-4CF6-91D3-C536EE4E4BB8}"/>
    <cellStyle name="Normal 28 50" xfId="4326" xr:uid="{49976197-5C91-479E-AD41-8FB2082A3585}"/>
    <cellStyle name="Normal 28 6" xfId="3290" xr:uid="{7E4D8BE5-A7D9-4BB1-93C4-D90DC4DA9229}"/>
    <cellStyle name="Normal 28 6 2" xfId="13148" xr:uid="{F404264D-F83D-4A13-8812-4F698C1D5593}"/>
    <cellStyle name="Normal 28 7" xfId="2700" xr:uid="{92310739-A88B-4971-B2F5-FFB0C3A44BAF}"/>
    <cellStyle name="Normal 28 7 2" xfId="13054" xr:uid="{375D6A0F-DE23-4170-98A9-90AAB730AD82}"/>
    <cellStyle name="Normal 28 8" xfId="3212" xr:uid="{DE2DBFB8-C877-43DE-9074-62DFF080737C}"/>
    <cellStyle name="Normal 28 8 2" xfId="13143" xr:uid="{8D662E34-05B4-441C-B8AB-CD8CCD69D61D}"/>
    <cellStyle name="Normal 28 9" xfId="2625" xr:uid="{45586A0C-0028-40FB-852E-D3E81DC22260}"/>
    <cellStyle name="Normal 28 9 2" xfId="13048" xr:uid="{F3C40C18-C829-468A-A906-556E7AB35EC8}"/>
    <cellStyle name="Normal 3" xfId="10" xr:uid="{CD74CAEC-0F76-40CB-8EF1-7C4DCD7303FF}"/>
    <cellStyle name="Normal 3 10" xfId="1149" xr:uid="{32192C3A-7E14-4DB1-8CC7-93BC30C4D2CA}"/>
    <cellStyle name="Normal 3 11" xfId="1297" xr:uid="{AD3EC59E-F100-4706-BF31-4769DFC5E151}"/>
    <cellStyle name="Normal 3 12" xfId="1382" xr:uid="{6FC150A5-59D3-4051-91E1-56B9B3199A1A}"/>
    <cellStyle name="Normal 3 13" xfId="1468" xr:uid="{D610BF53-0453-4AF4-80D9-20E5CA272908}"/>
    <cellStyle name="Normal 3 14" xfId="1553" xr:uid="{3170D120-6C27-471F-9287-7CD0AD78F92D}"/>
    <cellStyle name="Normal 3 15" xfId="1770" xr:uid="{0A820AA0-AD92-4E6A-B355-4F213AD86972}"/>
    <cellStyle name="Normal 3 16" xfId="1768" xr:uid="{4CC99E2A-7D51-4BC9-8377-4FF0CE59F0BD}"/>
    <cellStyle name="Normal 3 17" xfId="1803" xr:uid="{B88465AD-EAAF-4CCE-9C13-9C7AFCCE6FBE}"/>
    <cellStyle name="Normal 3 18" xfId="1884" xr:uid="{CF68734C-65E8-40B0-9104-45C3D5CC4A58}"/>
    <cellStyle name="Normal 3 2" xfId="527" xr:uid="{635765B7-E162-4E80-A215-593E7D739021}"/>
    <cellStyle name="Normal 3 2 10" xfId="1284" xr:uid="{69FD94BD-66BF-4E99-B8B4-E957FF65541E}"/>
    <cellStyle name="Normal 3 2 10 2" xfId="12804" xr:uid="{63847FF4-875C-4A58-9F35-C8FCDED0933B}"/>
    <cellStyle name="Normal 3 2 10 3" xfId="13682" xr:uid="{EA601B11-7696-41B5-A965-C8EAFC51EF9A}"/>
    <cellStyle name="Normal 3 2 11" xfId="1369" xr:uid="{7BE3CF1A-A180-43DE-9754-1EE27E8468DD}"/>
    <cellStyle name="Normal 3 2 11 2" xfId="12824" xr:uid="{59CF4274-4584-432F-A1F2-C7FFCC2D7F72}"/>
    <cellStyle name="Normal 3 2 11 3" xfId="13702" xr:uid="{79DC5FFF-EBDB-4A59-9E1F-BEDCA2D160C8}"/>
    <cellStyle name="Normal 3 2 12" xfId="1693" xr:uid="{CD5A432D-D3FA-4401-81ED-C4E75B8F0685}"/>
    <cellStyle name="Normal 3 2 12 2" xfId="12899" xr:uid="{13024C0F-67E6-4FF0-8FE7-0AA87688C1FE}"/>
    <cellStyle name="Normal 3 2 12 3" xfId="13777" xr:uid="{2ABB5CFC-AD1D-469A-A7AA-CD591A6922C1}"/>
    <cellStyle name="Normal 3 2 13" xfId="1529" xr:uid="{B176DFDC-9401-49B1-8351-4BC744F68017}"/>
    <cellStyle name="Normal 3 2 13 2" xfId="12861" xr:uid="{F7C882A2-84FE-4E45-8BEF-61014FB553AC}"/>
    <cellStyle name="Normal 3 2 13 3" xfId="13739" xr:uid="{F51B9306-D733-4404-B11C-A1BAABFAD2BD}"/>
    <cellStyle name="Normal 3 2 14" xfId="1539" xr:uid="{D2173F93-8A5C-43B1-89AF-6D29005C05DE}"/>
    <cellStyle name="Normal 3 2 14 2" xfId="12865" xr:uid="{369CA66E-E5A4-48AD-B06C-ED391A204845}"/>
    <cellStyle name="Normal 3 2 14 3" xfId="13743" xr:uid="{75BFD3FB-5D24-4864-B1E4-EA4E7D1C78F8}"/>
    <cellStyle name="Normal 3 2 15" xfId="1704" xr:uid="{B7FC0FEC-0842-4DFD-8FA7-FE223D400BA5}"/>
    <cellStyle name="Normal 3 2 15 2" xfId="12904" xr:uid="{2ED34BB8-2CC5-4942-ABE0-12585D704C63}"/>
    <cellStyle name="Normal 3 2 15 3" xfId="13782" xr:uid="{964D641C-B5D2-439D-A93D-26D705180F2C}"/>
    <cellStyle name="Normal 3 2 2" xfId="523" xr:uid="{DFCA9592-B170-4EA3-8726-9D7A6C672D97}"/>
    <cellStyle name="Normal 3 2 3" xfId="687" xr:uid="{0F4DACE2-A059-4DA4-8DEF-1EC16F05B6FB}"/>
    <cellStyle name="Normal 3 2 4" xfId="703" xr:uid="{84213352-EC77-4253-A0C7-8CB4ED522FD2}"/>
    <cellStyle name="Normal 3 2 5" xfId="1095" xr:uid="{C1FBDBF8-DDE0-400D-A40F-293B1B66C592}"/>
    <cellStyle name="Normal 3 2 5 2" xfId="12742" xr:uid="{BBEF7400-7884-43D1-8361-D5528D66950A}"/>
    <cellStyle name="Normal 3 2 5 3" xfId="13620" xr:uid="{A0DCB4EE-A9F8-40B6-B3D2-BD5920F191E9}"/>
    <cellStyle name="Normal 3 2 6" xfId="1190" xr:uid="{1BC144E8-A0F6-47DE-8FD4-538B29103044}"/>
    <cellStyle name="Normal 3 2 6 2" xfId="12781" xr:uid="{EC32BCD9-7FD8-4D7C-ABA0-921A8F812D30}"/>
    <cellStyle name="Normal 3 2 6 3" xfId="13659" xr:uid="{CA7E6AAA-A74E-4B52-8325-449C0164F8D2}"/>
    <cellStyle name="Normal 3 2 7" xfId="1263" xr:uid="{9D6BABC2-7E9E-4986-B85A-FB0745079A58}"/>
    <cellStyle name="Normal 3 2 7 2" xfId="12794" xr:uid="{676B5723-C016-4405-89A0-F8BD212C36B9}"/>
    <cellStyle name="Normal 3 2 7 3" xfId="13672" xr:uid="{45B9FCB2-1013-499C-ABBB-0C47DEEE41A6}"/>
    <cellStyle name="Normal 3 2 8" xfId="1156" xr:uid="{F4F910F0-47D8-47BF-A6DC-252C8852D406}"/>
    <cellStyle name="Normal 3 2 8 2" xfId="12765" xr:uid="{324C0A10-3169-42CB-9A8C-27FB7698C036}"/>
    <cellStyle name="Normal 3 2 8 3" xfId="13643" xr:uid="{887F328C-359B-48EB-B645-8BBF31C5AD5A}"/>
    <cellStyle name="Normal 3 2 9" xfId="1248" xr:uid="{2B5903DB-5B99-419E-BA96-831B6AA5C720}"/>
    <cellStyle name="Normal 3 2 9 2" xfId="12785" xr:uid="{BA63B60C-8F91-443B-98FE-5B6D81BD7AE8}"/>
    <cellStyle name="Normal 3 2 9 3" xfId="13663" xr:uid="{E704832D-86A3-45D0-9546-A5DE29818488}"/>
    <cellStyle name="Normal 3 3" xfId="526" xr:uid="{4072ECBB-1B2B-4A52-8FC8-1A96F395D8D8}"/>
    <cellStyle name="Normal 3 3 10" xfId="1451" xr:uid="{3A9F07F5-0BCA-40E7-9BAD-1B05195687F9}"/>
    <cellStyle name="Normal 3 3 10 2" xfId="12842" xr:uid="{C7CAC5BF-30EB-4471-9357-FB006BE679CB}"/>
    <cellStyle name="Normal 3 3 10 3" xfId="13720" xr:uid="{01C04AD7-E5D6-4E2D-A7CB-9B5A82464392}"/>
    <cellStyle name="Normal 3 3 11" xfId="1536" xr:uid="{912EC581-BF1B-4198-ABB0-587B6C077958}"/>
    <cellStyle name="Normal 3 3 11 2" xfId="12863" xr:uid="{360E0413-9B6D-4140-8FE8-B249692C1C3D}"/>
    <cellStyle name="Normal 3 3 11 3" xfId="13741" xr:uid="{A14D603B-B9E3-4546-A5C6-047885045B79}"/>
    <cellStyle name="Normal 3 3 12" xfId="1629" xr:uid="{827A7DE0-EF40-4627-AA39-763D7E4CE5A1}"/>
    <cellStyle name="Normal 3 3 12 2" xfId="12889" xr:uid="{6CB6CCBB-F5BE-4ACB-8DC8-293AC27E440E}"/>
    <cellStyle name="Normal 3 3 12 3" xfId="13767" xr:uid="{4B3339FD-7B60-4472-A7D5-B8DDD1BD8F09}"/>
    <cellStyle name="Normal 3 3 13" xfId="1701" xr:uid="{109B51C3-81F2-4A7F-9560-2279030022DC}"/>
    <cellStyle name="Normal 3 3 13 2" xfId="12902" xr:uid="{D550DDE0-0407-4CAF-AFBC-55B7A7D4DC2C}"/>
    <cellStyle name="Normal 3 3 13 3" xfId="13780" xr:uid="{8C7A1749-96B6-49A0-805B-4A79AF1B6946}"/>
    <cellStyle name="Normal 3 3 14" xfId="1788" xr:uid="{4A0C0AD6-BF21-4AFA-B618-8864CEDA49C2}"/>
    <cellStyle name="Normal 3 3 14 2" xfId="12921" xr:uid="{4A14D045-AA85-478D-B4E7-55610BE77A7C}"/>
    <cellStyle name="Normal 3 3 14 3" xfId="13799" xr:uid="{F456BD86-1D73-43AB-ADBE-AD8E7099A349}"/>
    <cellStyle name="Normal 3 3 15" xfId="1870" xr:uid="{004ED612-5618-4600-8A20-50CD88F27DFC}"/>
    <cellStyle name="Normal 3 3 15 2" xfId="12939" xr:uid="{08F60293-51CD-43CF-BC06-A75F2959D938}"/>
    <cellStyle name="Normal 3 3 15 3" xfId="13817" xr:uid="{0D851538-63EA-4F5F-A955-0D3B9DF08FF6}"/>
    <cellStyle name="Normal 3 3 2" xfId="658" xr:uid="{A97CBDDD-F6EA-455E-9ED7-656577707BAA}"/>
    <cellStyle name="Normal 3 3 3" xfId="690" xr:uid="{2BEF0D41-F826-4243-9622-8067AEA10738}"/>
    <cellStyle name="Normal 3 3 4" xfId="700" xr:uid="{6D4AF3DB-0283-4ECD-8B10-E107D669747D}"/>
    <cellStyle name="Normal 3 3 5" xfId="1112" xr:uid="{167708B5-F495-4377-9EC4-8CFE72CF287A}"/>
    <cellStyle name="Normal 3 3 5 2" xfId="12746" xr:uid="{DF76DCF8-D00D-4AE5-A642-C04981A71D4F}"/>
    <cellStyle name="Normal 3 3 5 3" xfId="13624" xr:uid="{1D15E5CE-8141-45BE-9DC1-75B938EA899D}"/>
    <cellStyle name="Normal 3 3 6" xfId="1155" xr:uid="{83F22124-0CC7-46B6-B9C5-49511C2135E6}"/>
    <cellStyle name="Normal 3 3 6 2" xfId="12764" xr:uid="{9E0ED884-2A24-46D8-9280-35D5E017CF48}"/>
    <cellStyle name="Normal 3 3 6 3" xfId="13642" xr:uid="{F47832E4-4797-4DEA-8A9C-E87439C104C0}"/>
    <cellStyle name="Normal 3 3 7" xfId="1254" xr:uid="{6AAEAA3A-20D2-4E2B-B61B-DF6453AF0486}"/>
    <cellStyle name="Normal 3 3 7 2" xfId="12789" xr:uid="{75CCDAAF-D2C0-4C4D-9074-D9487BAB1AA6}"/>
    <cellStyle name="Normal 3 3 7 3" xfId="13667" xr:uid="{32F70C32-6B32-4706-AD0F-11120710A6FA}"/>
    <cellStyle name="Normal 3 3 8" xfId="1280" xr:uid="{0048FE14-731B-4F6E-BA0D-10ED32FEAB85}"/>
    <cellStyle name="Normal 3 3 8 2" xfId="12802" xr:uid="{1E34D419-3AD9-4A18-B77F-F07507298348}"/>
    <cellStyle name="Normal 3 3 8 3" xfId="13680" xr:uid="{59381ED1-1881-4C9D-84F1-08AAC557B296}"/>
    <cellStyle name="Normal 3 3 9" xfId="1365" xr:uid="{9802C034-D8E4-4221-BBE8-30614A48CF7B}"/>
    <cellStyle name="Normal 3 3 9 2" xfId="12822" xr:uid="{C65C1857-82A9-49DF-9625-E5856564AFBD}"/>
    <cellStyle name="Normal 3 3 9 3" xfId="13700" xr:uid="{6D9DA341-490A-4DF2-9EF3-87F5381A62B2}"/>
    <cellStyle name="Normal 3 4" xfId="569" xr:uid="{12B99196-CB4E-406D-93C3-2D24585F7086}"/>
    <cellStyle name="Normal 3 4 10" xfId="1540" xr:uid="{3949FC58-84F4-4388-A9C3-9E8A4CA1A9C0}"/>
    <cellStyle name="Normal 3 4 10 2" xfId="12866" xr:uid="{6E24E542-7A70-4E12-80DD-0561C4DCD35C}"/>
    <cellStyle name="Normal 3 4 10 3" xfId="13744" xr:uid="{6A018855-6641-4F43-ADFB-6D835F4EF4D7}"/>
    <cellStyle name="Normal 3 4 11" xfId="1780" xr:uid="{103B9D9D-43A8-498C-BF74-618D48272849}"/>
    <cellStyle name="Normal 3 4 11 2" xfId="12918" xr:uid="{95354936-A62D-4BC3-8592-33C8358C3B47}"/>
    <cellStyle name="Normal 3 4 11 3" xfId="13796" xr:uid="{74D1501C-899A-48DB-B349-2ECF03DC8564}"/>
    <cellStyle name="Normal 3 4 12" xfId="1862" xr:uid="{052BE32D-1F2C-4D8F-A452-9820826738DA}"/>
    <cellStyle name="Normal 3 4 12 2" xfId="12936" xr:uid="{79EFE38B-FA80-4223-9842-59B92D7C9550}"/>
    <cellStyle name="Normal 3 4 12 3" xfId="13814" xr:uid="{841CF804-3DB0-45DB-A821-1F50B6589877}"/>
    <cellStyle name="Normal 3 4 2" xfId="1119" xr:uid="{3D789A53-BFE9-4E67-8B31-399BBC1F1A9C}"/>
    <cellStyle name="Normal 3 4 2 2" xfId="12747" xr:uid="{8F7258B1-C6CB-46B0-9871-4007DB9CFB3D}"/>
    <cellStyle name="Normal 3 4 2 3" xfId="13625" xr:uid="{FC888FF9-9DA8-48A9-818E-95F2CFE129BF}"/>
    <cellStyle name="Normal 3 4 3" xfId="1161" xr:uid="{AAD1F688-16D1-45EC-AA1D-D741DFF14E38}"/>
    <cellStyle name="Normal 3 4 3 2" xfId="12768" xr:uid="{1A826222-4ADB-4DFE-8597-AD3DBC9C6BCE}"/>
    <cellStyle name="Normal 3 4 3 3" xfId="13646" xr:uid="{6614ADB2-3BD7-4C2C-9459-7A011E70BB3E}"/>
    <cellStyle name="Normal 3 4 4" xfId="1262" xr:uid="{9CCA4560-50BD-4121-81D1-55BE22B63840}"/>
    <cellStyle name="Normal 3 4 4 2" xfId="12793" xr:uid="{4A2DAF38-8F13-4122-A775-25C710F620CF}"/>
    <cellStyle name="Normal 3 4 4 3" xfId="13671" xr:uid="{B629D717-C1A3-4102-BE71-CA10B39E90EC}"/>
    <cellStyle name="Normal 3 4 5" xfId="1271" xr:uid="{18DB16AA-FD28-48D3-849A-466D14F2F216}"/>
    <cellStyle name="Normal 3 4 5 2" xfId="12798" xr:uid="{AE1E98F4-6FB6-4165-B9F4-B60D90022FCA}"/>
    <cellStyle name="Normal 3 4 5 3" xfId="13676" xr:uid="{C356B99B-6761-4615-AA99-A251A07BBA23}"/>
    <cellStyle name="Normal 3 4 6" xfId="1356" xr:uid="{2A7FE7AC-3FBF-4E38-AFBF-4FB73EFC92DB}"/>
    <cellStyle name="Normal 3 4 6 2" xfId="12818" xr:uid="{66C9E976-F096-42B7-8370-3B9D06243B84}"/>
    <cellStyle name="Normal 3 4 6 3" xfId="13696" xr:uid="{54497F04-59C9-4EA0-B7A7-CA61E7FD6512}"/>
    <cellStyle name="Normal 3 4 7" xfId="1442" xr:uid="{2A0E9339-30E8-478A-B16D-6F9D27B17018}"/>
    <cellStyle name="Normal 3 4 7 2" xfId="12838" xr:uid="{0BED3D04-6EB5-42AD-8748-92DA24B09756}"/>
    <cellStyle name="Normal 3 4 7 3" xfId="13716" xr:uid="{5DB9E745-9543-495F-AB36-F5CE6FCEE49D}"/>
    <cellStyle name="Normal 3 4 8" xfId="1527" xr:uid="{1DB0D2A0-B87C-4738-97B7-F2E79EF707F9}"/>
    <cellStyle name="Normal 3 4 8 2" xfId="12859" xr:uid="{53D45D23-47C9-4D22-96B2-68BCC310EDA3}"/>
    <cellStyle name="Normal 3 4 8 3" xfId="13737" xr:uid="{0694B90F-9656-4E29-8308-1A243C567BCC}"/>
    <cellStyle name="Normal 3 4 9" xfId="1627" xr:uid="{EEC25B84-88B2-4F5D-BEA0-26063B5CD03D}"/>
    <cellStyle name="Normal 3 4 9 2" xfId="12888" xr:uid="{7CDE341F-D791-4FE7-A4AC-AFD0ED32799E}"/>
    <cellStyle name="Normal 3 4 9 3" xfId="13766" xr:uid="{538377A4-D131-4AC0-B050-EFD5BF37A964}"/>
    <cellStyle name="Normal 3 5" xfId="1088" xr:uid="{C2388668-EBFA-42A9-A1AF-535FA6726158}"/>
    <cellStyle name="Normal 3 5 10" xfId="1644" xr:uid="{78008A3A-AC91-4E25-8F17-6B131F84C25E}"/>
    <cellStyle name="Normal 3 5 10 2" xfId="12895" xr:uid="{D2801C96-685A-482C-89D2-554BAED9BB0F}"/>
    <cellStyle name="Normal 3 5 10 3" xfId="13773" xr:uid="{62C0E190-26C6-45DE-8532-E0FE3EDCF48F}"/>
    <cellStyle name="Normal 3 5 11" xfId="1625" xr:uid="{DFB12E93-12DF-49DC-933E-7610567DBDF8}"/>
    <cellStyle name="Normal 3 5 11 2" xfId="12887" xr:uid="{925B1919-013C-4EB4-8387-5F8EE5361DAB}"/>
    <cellStyle name="Normal 3 5 11 3" xfId="13765" xr:uid="{DA536A6C-78B4-44F6-8086-BFA8E979E18A}"/>
    <cellStyle name="Normal 3 5 12" xfId="1714" xr:uid="{9F328361-987A-46EA-AC96-62523007DCBA}"/>
    <cellStyle name="Normal 3 5 12 2" xfId="12910" xr:uid="{14CCBB5B-AFAA-422C-B12C-FECA78923720}"/>
    <cellStyle name="Normal 3 5 12 3" xfId="13788" xr:uid="{10596BF7-A98A-4E80-9AA5-9259D654257D}"/>
    <cellStyle name="Normal 3 5 2" xfId="1131" xr:uid="{6EE4C2AA-4488-4AD6-BF0C-AF0D8CD47B1D}"/>
    <cellStyle name="Normal 3 5 2 2" xfId="12755" xr:uid="{6B432393-D3D4-4B6C-9EF1-895478976659}"/>
    <cellStyle name="Normal 3 5 2 3" xfId="13633" xr:uid="{FAEA4476-F68F-4AE2-A681-9D1FCDF98A6D}"/>
    <cellStyle name="Normal 3 5 3" xfId="1163" xr:uid="{ACDD72DA-08F1-471A-A027-A3CF78FE3D12}"/>
    <cellStyle name="Normal 3 5 3 2" xfId="12769" xr:uid="{26D2F282-B1E9-4B49-8794-9DF11C185DB0}"/>
    <cellStyle name="Normal 3 5 3 3" xfId="13647" xr:uid="{359FD79E-72A2-49D2-A721-5097790772DB}"/>
    <cellStyle name="Normal 3 5 4" xfId="1264" xr:uid="{5F2B048A-8143-4B89-BDE8-F63EFB780A63}"/>
    <cellStyle name="Normal 3 5 4 2" xfId="12795" xr:uid="{CCB9F84D-7E0E-433A-B8E2-A687F9C3713C}"/>
    <cellStyle name="Normal 3 5 4 3" xfId="13673" xr:uid="{9BD8D2B0-9C1A-4299-81EF-F69AF23E172C}"/>
    <cellStyle name="Normal 3 5 5" xfId="1153" xr:uid="{E9787513-5713-4169-86A0-6DBC58148917}"/>
    <cellStyle name="Normal 3 5 5 2" xfId="12763" xr:uid="{479ADE6B-2C29-43AA-BCFC-AAFE433A9239}"/>
    <cellStyle name="Normal 3 5 5 3" xfId="13641" xr:uid="{472B687B-718F-43C0-9B91-D9101CF9E579}"/>
    <cellStyle name="Normal 3 5 6" xfId="1251" xr:uid="{0F1606E4-3920-4844-9DFC-796D6C208C44}"/>
    <cellStyle name="Normal 3 5 6 2" xfId="12787" xr:uid="{D315F1F8-4CB3-4825-AE2E-9D0A932A41A0}"/>
    <cellStyle name="Normal 3 5 6 3" xfId="13665" xr:uid="{B4574B67-5AE4-4FE1-AED8-5875C191F157}"/>
    <cellStyle name="Normal 3 5 7" xfId="1273" xr:uid="{4CAB7F1B-E110-4C2E-A598-68E20AA5B2D2}"/>
    <cellStyle name="Normal 3 5 7 2" xfId="12800" xr:uid="{7C91028B-1668-4F7D-8FAA-E623CE8F2F79}"/>
    <cellStyle name="Normal 3 5 7 3" xfId="13678" xr:uid="{4B98FC77-F5D6-4174-93F9-3D1A5B8FB8EB}"/>
    <cellStyle name="Normal 3 5 8" xfId="1358" xr:uid="{2BD66A03-68CB-4759-8324-C9D532B59077}"/>
    <cellStyle name="Normal 3 5 8 2" xfId="12820" xr:uid="{84FDC166-5E62-4CEC-A593-BC81C8B93FBB}"/>
    <cellStyle name="Normal 3 5 8 3" xfId="13698" xr:uid="{CFDEC00C-DED0-40C1-B29B-B589F5D6DE14}"/>
    <cellStyle name="Normal 3 5 9" xfId="1620" xr:uid="{174727E6-1384-4E57-AFE8-8FC35FB3C07F}"/>
    <cellStyle name="Normal 3 5 9 2" xfId="12883" xr:uid="{C9D5D8EF-4802-4B77-BC3D-77020434DF26}"/>
    <cellStyle name="Normal 3 5 9 3" xfId="13761" xr:uid="{473C0143-0D56-4EEC-84B6-28C648C1FC15}"/>
    <cellStyle name="Normal 3 6" xfId="1138" xr:uid="{5DA36BBA-A94A-4A30-8A2D-6A2689C3D65E}"/>
    <cellStyle name="Normal 3 6 2" xfId="12756" xr:uid="{514B6FCE-D120-4AD3-ADB1-D20BA85C485E}"/>
    <cellStyle name="Normal 3 6 3" xfId="13634" xr:uid="{63A990B0-C720-4C30-8066-BF8FC2BC25EB}"/>
    <cellStyle name="Normal 3 7" xfId="1188" xr:uid="{1010667B-633C-4F09-AA3A-9CF86CBD4F81}"/>
    <cellStyle name="Normal 3 8" xfId="1237" xr:uid="{A52F6ABC-4132-4F29-BF72-28CEEC24F479}"/>
    <cellStyle name="Normal 3 9" xfId="1087" xr:uid="{F65109B7-B647-44D7-87BA-BE98EE1488F8}"/>
    <cellStyle name="Normal 4" xfId="11" xr:uid="{CBC6FDEF-767F-4766-9404-B2A87D787512}"/>
    <cellStyle name="Normal 4 10" xfId="99" xr:uid="{72B670D3-3C51-4047-9417-E71E1E6D38E9}"/>
    <cellStyle name="Normal 4 100" xfId="2442" xr:uid="{7A628E0F-121C-4E0A-95AF-B11328E51B87}"/>
    <cellStyle name="Normal 4 101" xfId="3480" xr:uid="{A1665868-C476-46D5-8DC4-B8376ED27507}"/>
    <cellStyle name="Normal 4 102" xfId="2441" xr:uid="{ABEF7191-6C17-4EAD-91CC-14496EA7A602}"/>
    <cellStyle name="Normal 4 103" xfId="4327" xr:uid="{79B93577-6342-48DC-9418-AD8B251AF432}"/>
    <cellStyle name="Normal 4 104" xfId="4252" xr:uid="{D7EB06B9-88A1-4476-BC8D-F542F73C9487}"/>
    <cellStyle name="Normal 4 105" xfId="4328" xr:uid="{589AADF5-3AB3-4FAA-9465-663727FD4A16}"/>
    <cellStyle name="Normal 4 106" xfId="4251" xr:uid="{B4C96F38-C5E4-4233-A973-ED802AE283C0}"/>
    <cellStyle name="Normal 4 107" xfId="4329" xr:uid="{8DD2D8E9-877C-4B7E-81A9-DDE129145371}"/>
    <cellStyle name="Normal 4 108" xfId="4250" xr:uid="{00D6A910-7156-46D8-8616-B3E5CB906AED}"/>
    <cellStyle name="Normal 4 109" xfId="4330" xr:uid="{77E0B260-6372-42BB-9E0B-387FB9FB91FA}"/>
    <cellStyle name="Normal 4 11" xfId="111" xr:uid="{CAD6F1BA-8F04-4ADD-A8B0-D82FCC02C3F0}"/>
    <cellStyle name="Normal 4 110" xfId="4249" xr:uid="{11C48262-1A87-4BF7-92D6-B5C129C5952D}"/>
    <cellStyle name="Normal 4 111" xfId="4331" xr:uid="{C45C7B98-4F6C-4BD9-B362-D2CBBD22E141}"/>
    <cellStyle name="Normal 4 112" xfId="4248" xr:uid="{11BB6410-E21E-4072-8CDF-13E0BFA9B6AD}"/>
    <cellStyle name="Normal 4 113" xfId="4332" xr:uid="{DD2C9D55-0164-4867-BB30-AA9167958DB8}"/>
    <cellStyle name="Normal 4 114" xfId="4247" xr:uid="{704258A1-B392-42C6-B505-BC969803A282}"/>
    <cellStyle name="Normal 4 115" xfId="4333" xr:uid="{85661433-85E8-4AAF-B8F9-C3AF4AB39061}"/>
    <cellStyle name="Normal 4 116" xfId="4246" xr:uid="{39AE25B2-D3AE-4848-96B7-4EE82100B84C}"/>
    <cellStyle name="Normal 4 117" xfId="4334" xr:uid="{B37FCA46-34FE-4393-928B-15A41212C4DD}"/>
    <cellStyle name="Normal 4 118" xfId="4245" xr:uid="{F244B90E-4B7B-423B-859C-872FBD4A6A04}"/>
    <cellStyle name="Normal 4 119" xfId="4335" xr:uid="{9111F386-3B9E-4ABD-B461-BE54A9F8CB75}"/>
    <cellStyle name="Normal 4 12" xfId="189" xr:uid="{F56AEAA3-70AC-4054-AA70-F6C342E475BA}"/>
    <cellStyle name="Normal 4 120" xfId="4244" xr:uid="{C15FB882-EEFD-4B34-86C3-2C0D1FF94084}"/>
    <cellStyle name="Normal 4 121" xfId="4336" xr:uid="{3F43976C-5C7C-4A93-B00A-7DB711AAAEA0}"/>
    <cellStyle name="Normal 4 122" xfId="4243" xr:uid="{75F22971-E68B-491B-90CA-99E9D2177A9F}"/>
    <cellStyle name="Normal 4 123" xfId="4337" xr:uid="{63D8DA7F-712F-4579-ACBB-548374DF0297}"/>
    <cellStyle name="Normal 4 124" xfId="4242" xr:uid="{9BD0BAEB-F4E4-4BF6-B504-976B60FB2F81}"/>
    <cellStyle name="Normal 4 125" xfId="4338" xr:uid="{23882083-7DC8-42B8-BD72-06CC2D5BD30F}"/>
    <cellStyle name="Normal 4 126" xfId="4241" xr:uid="{8D2C4CE6-B9E8-4656-BA19-4D39C3027D1E}"/>
    <cellStyle name="Normal 4 127" xfId="4339" xr:uid="{A64033F0-78C1-409A-A05F-BF8B89A1796C}"/>
    <cellStyle name="Normal 4 128" xfId="4240" xr:uid="{875A0321-9DE3-443B-99A1-EF0E3B4F050D}"/>
    <cellStyle name="Normal 4 129" xfId="4340" xr:uid="{83B79364-E1E3-4C85-AE0C-35D5B3829244}"/>
    <cellStyle name="Normal 4 13" xfId="186" xr:uid="{0EF31D94-763D-4CE8-BC33-3C0106292D67}"/>
    <cellStyle name="Normal 4 14" xfId="175" xr:uid="{47CC6956-5F70-4B5C-8E46-3D44499AC536}"/>
    <cellStyle name="Normal 4 15" xfId="201" xr:uid="{B831A48A-F56F-4F22-B3ED-DE275AB37305}"/>
    <cellStyle name="Normal 4 16" xfId="213" xr:uid="{826B5D4B-E427-47C2-BAFF-9ECFF577E5E5}"/>
    <cellStyle name="Normal 4 17" xfId="225" xr:uid="{A9357FCD-21E8-41FC-A782-22D0EDA3CF12}"/>
    <cellStyle name="Normal 4 18" xfId="237" xr:uid="{FB3E7C38-A9AC-4D2D-BB75-B24FE0BD5A98}"/>
    <cellStyle name="Normal 4 19" xfId="249" xr:uid="{05A0E16C-F0F2-437B-83DF-EAF81FF2AD34}"/>
    <cellStyle name="Normal 4 2" xfId="34" xr:uid="{C1468241-CD4F-4B16-85F4-BC35215AE77F}"/>
    <cellStyle name="Normal 4 2 10" xfId="1777" xr:uid="{AD48BB42-D34C-42A1-B103-AFE124752C57}"/>
    <cellStyle name="Normal 4 2 11" xfId="1859" xr:uid="{7EEE565D-5D78-46C7-9DB3-9212B00B6735}"/>
    <cellStyle name="Normal 4 2 12" xfId="1937" xr:uid="{5897E57D-928B-4ED3-970A-BD20A37DDE45}"/>
    <cellStyle name="Normal 4 2 2" xfId="1096" xr:uid="{09E5C55D-C492-40B0-A8E3-44A9E71CFFBF}"/>
    <cellStyle name="Normal 4 2 3" xfId="1238" xr:uid="{77637E4A-D1D4-47B0-BA3E-E2D89489D4C8}"/>
    <cellStyle name="Normal 4 2 4" xfId="1268" xr:uid="{B33B170B-4A17-4530-9911-CCF865666425}"/>
    <cellStyle name="Normal 4 2 5" xfId="1353" xr:uid="{2FA61A49-11A5-4975-BE4A-3CBC8C29F385}"/>
    <cellStyle name="Normal 4 2 6" xfId="1439" xr:uid="{BE6F1275-3711-4BF1-B0C7-1F602BD645FB}"/>
    <cellStyle name="Normal 4 2 7" xfId="1524" xr:uid="{FED1C801-D358-4464-84CB-602DCE080E29}"/>
    <cellStyle name="Normal 4 2 8" xfId="1609" xr:uid="{CDF475F2-92A3-4C47-A55A-1123898A8BF0}"/>
    <cellStyle name="Normal 4 2 9" xfId="1601" xr:uid="{F5DF5B1A-EA48-4491-A5EC-C4AADADA056C}"/>
    <cellStyle name="Normal 4 20" xfId="261" xr:uid="{D019536F-C9E9-48B4-9D21-4878FA1B569A}"/>
    <cellStyle name="Normal 4 21" xfId="273" xr:uid="{1FC4852A-7DBC-47A9-A3A8-A6894F68BEE4}"/>
    <cellStyle name="Normal 4 22" xfId="285" xr:uid="{59AA26E7-4D8B-4290-921C-2CBBD6EB0BB1}"/>
    <cellStyle name="Normal 4 23" xfId="297" xr:uid="{65ABC185-E96E-4615-8142-EC898163D06E}"/>
    <cellStyle name="Normal 4 24" xfId="309" xr:uid="{334FC17F-6F7E-4C2B-95A5-D56EC2DE93FA}"/>
    <cellStyle name="Normal 4 25" xfId="321" xr:uid="{FEC161B5-E5FE-4DC9-B760-35DAF73EB64F}"/>
    <cellStyle name="Normal 4 26" xfId="332" xr:uid="{75725B16-6F53-44E9-B37B-8A133A0143D1}"/>
    <cellStyle name="Normal 4 27" xfId="344" xr:uid="{21AFC583-1A90-40E3-99A7-6AA66077E7EE}"/>
    <cellStyle name="Normal 4 28" xfId="356" xr:uid="{50AD7281-59E2-4CEE-844C-E0D79F522F95}"/>
    <cellStyle name="Normal 4 29" xfId="393" xr:uid="{67B77FA4-3EA6-4C54-A740-CF127E24475E}"/>
    <cellStyle name="Normal 4 3" xfId="28" xr:uid="{A0CC5742-AED4-4F49-B5AD-16518A9E55F2}"/>
    <cellStyle name="Normal 4 3 10" xfId="1368" xr:uid="{5E48CE1D-0B99-44A8-8FEA-5A8FF36C56CB}"/>
    <cellStyle name="Normal 4 3 11" xfId="1708" xr:uid="{71202913-AAD4-4AEC-B1E0-2D2C713047D0}"/>
    <cellStyle name="Normal 4 3 12" xfId="1794" xr:uid="{8F9C899A-E2D8-487F-8F06-17EC21B3DB13}"/>
    <cellStyle name="Normal 4 3 13" xfId="1876" xr:uid="{3A2AFDCE-C260-47AB-BE51-28669C008265}"/>
    <cellStyle name="Normal 4 3 2" xfId="657" xr:uid="{CFEA5FEF-E77B-4AC8-8EAB-EB4FD420C8E0}"/>
    <cellStyle name="Normal 4 3 2 2" xfId="12566" xr:uid="{56A0F88D-AD79-4CBE-8059-A9E85A7C26E5}"/>
    <cellStyle name="Normal 4 3 2 3" xfId="13444" xr:uid="{26B41761-2BCF-42CC-92CE-C3B5CE61407B}"/>
    <cellStyle name="Normal 4 3 3" xfId="1113" xr:uid="{64575C96-51AC-48B9-8D93-422F63394987}"/>
    <cellStyle name="Normal 4 3 4" xfId="1152" xr:uid="{B0283467-06A3-4D76-8860-A2CF141C4AAF}"/>
    <cellStyle name="Normal 4 3 5" xfId="1247" xr:uid="{DC02AB66-7CB9-4629-A09A-284683BD13D0}"/>
    <cellStyle name="Normal 4 3 6" xfId="1288" xr:uid="{31418764-1E8F-4BB1-BAA3-EB32432137D9}"/>
    <cellStyle name="Normal 4 3 7" xfId="1373" xr:uid="{3F497851-CB3B-4CC2-9D63-90BA300A7760}"/>
    <cellStyle name="Normal 4 3 8" xfId="1459" xr:uid="{C5827ACF-C191-4219-805F-BEC6BE559BDC}"/>
    <cellStyle name="Normal 4 3 9" xfId="1544" xr:uid="{569AAD8E-F29D-4BA2-AAFE-316FF2E81C3E}"/>
    <cellStyle name="Normal 4 30" xfId="361" xr:uid="{74ED0522-4058-4542-B1BB-A2EDF84FCBBC}"/>
    <cellStyle name="Normal 4 31" xfId="394" xr:uid="{CC6E8F7C-F494-47AE-8E51-A1F8AABCAE73}"/>
    <cellStyle name="Normal 4 32" xfId="349" xr:uid="{EAC610B7-F4EE-447F-BB56-07E1BF59D1B0}"/>
    <cellStyle name="Normal 4 33" xfId="397" xr:uid="{510BD857-E5C5-4C8D-B23D-77B5B938399B}"/>
    <cellStyle name="Normal 4 34" xfId="412" xr:uid="{ED2CFF73-4C27-4437-9348-FB488DFCECBC}"/>
    <cellStyle name="Normal 4 35" xfId="427" xr:uid="{0F6A43CD-DE75-41AA-8CD8-89D039D0AA7C}"/>
    <cellStyle name="Normal 4 36" xfId="442" xr:uid="{4471E1AB-E576-4E10-B408-5735F0FDE5CD}"/>
    <cellStyle name="Normal 4 37" xfId="457" xr:uid="{174B3C3C-F36B-4BBF-BDB5-188BCC658371}"/>
    <cellStyle name="Normal 4 38" xfId="525" xr:uid="{3489AB2F-4D59-4A0B-9364-A9DBCF24775D}"/>
    <cellStyle name="Normal 4 38 2" xfId="12536" xr:uid="{20F12513-22D3-43A3-8BF7-F6CF04848D4F}"/>
    <cellStyle name="Normal 4 38 3" xfId="13414" xr:uid="{F2691777-3A97-4AD5-A848-18B0BE779C71}"/>
    <cellStyle name="Normal 4 39" xfId="759" xr:uid="{25F90B39-F9F9-49B8-9C81-EC688A122F02}"/>
    <cellStyle name="Normal 4 4" xfId="29" xr:uid="{F3A84CDA-2BA0-4E56-AE82-DD2F9C242F75}"/>
    <cellStyle name="Normal 4 4 10" xfId="1612" xr:uid="{3A13201B-B530-4A17-8A48-73F64EBDA730}"/>
    <cellStyle name="Normal 4 4 11" xfId="1775" xr:uid="{AE5D0DE6-84CC-4E22-9596-45721CAA28CA}"/>
    <cellStyle name="Normal 4 4 12" xfId="1614" xr:uid="{86D38B30-AC77-4B11-A9BF-6CB96094C549}"/>
    <cellStyle name="Normal 4 4 13" xfId="1809" xr:uid="{B7CAD4E2-1A9D-47CC-8840-5C30E8C0AAF4}"/>
    <cellStyle name="Normal 4 4 2" xfId="689" xr:uid="{F861029E-5177-4E8B-88B1-B14A31AA18C4}"/>
    <cellStyle name="Normal 4 4 2 2" xfId="12596" xr:uid="{6FD34E26-263C-4B05-ABC0-6413473DCE9E}"/>
    <cellStyle name="Normal 4 4 2 3" xfId="13474" xr:uid="{5AC9B9A4-2594-41FF-8827-0BAD34FE6ED1}"/>
    <cellStyle name="Normal 4 4 3" xfId="1118" xr:uid="{353D0D67-08A2-4A56-8C9F-991F2AC630B1}"/>
    <cellStyle name="Normal 4 4 4" xfId="1165" xr:uid="{4F3AF27F-E107-40DD-8128-B518652FE80F}"/>
    <cellStyle name="Normal 4 4 5" xfId="1265" xr:uid="{7C8EF88F-EEA4-4533-A6F8-FF1B0F2731F7}"/>
    <cellStyle name="Normal 4 4 6" xfId="1185" xr:uid="{ED6934A7-170B-4DA2-B824-C736F8C9B44C}"/>
    <cellStyle name="Normal 4 4 7" xfId="1303" xr:uid="{844826A4-4BA3-4D7B-813E-1D49640074E8}"/>
    <cellStyle name="Normal 4 4 8" xfId="1388" xr:uid="{6A2BDC72-DAE9-499E-B3D1-508B30FDBC81}"/>
    <cellStyle name="Normal 4 4 9" xfId="1474" xr:uid="{3DBEBFA8-283F-46D7-A51E-50E32E3D615C}"/>
    <cellStyle name="Normal 4 40" xfId="752" xr:uid="{FED3FCD8-8B75-46C3-B877-FB8CA5E6CA99}"/>
    <cellStyle name="Normal 4 41" xfId="755" xr:uid="{46611C09-1B2C-4FE6-A52E-479931C98B5D}"/>
    <cellStyle name="Normal 4 42" xfId="771" xr:uid="{E242846D-CBDA-4F0E-8758-B1B3AA9DA91D}"/>
    <cellStyle name="Normal 4 43" xfId="783" xr:uid="{C712599C-476A-45C3-89E8-358BDF5FE0AB}"/>
    <cellStyle name="Normal 4 44" xfId="795" xr:uid="{C072FCDB-26D9-4BEF-8C61-DB74D029F185}"/>
    <cellStyle name="Normal 4 45" xfId="807" xr:uid="{CD8DD6C4-C59D-4D2A-B8F1-C54CD4EB83AC}"/>
    <cellStyle name="Normal 4 46" xfId="819" xr:uid="{E7C1401E-AEB3-4BBE-A6AD-2AE361D9A99B}"/>
    <cellStyle name="Normal 4 47" xfId="831" xr:uid="{72EDB916-0AC5-42A7-AFFB-B7D56E27225B}"/>
    <cellStyle name="Normal 4 48" xfId="843" xr:uid="{E675B0DF-6280-4941-95AB-5F1444EE6121}"/>
    <cellStyle name="Normal 4 49" xfId="855" xr:uid="{B50C5937-B424-4C33-9CB8-45F5F6380C9A}"/>
    <cellStyle name="Normal 4 5" xfId="40" xr:uid="{8EFF5E78-AA58-4265-86FA-7C7535680380}"/>
    <cellStyle name="Normal 4 5 10" xfId="1712" xr:uid="{A9F31A35-B653-4B12-9B08-869049540F2B}"/>
    <cellStyle name="Normal 4 5 11" xfId="1700" xr:uid="{EF7913AC-F01E-4C62-9BB5-8D80193C01A9}"/>
    <cellStyle name="Normal 4 5 12" xfId="1787" xr:uid="{92DC4E3E-F995-417C-BFAB-CE3EED739943}"/>
    <cellStyle name="Normal 4 5 13" xfId="1869" xr:uid="{6CD06441-00AC-4213-8A71-48EE25ECD8C3}"/>
    <cellStyle name="Normal 4 5 2" xfId="691" xr:uid="{440F26C6-CFF4-4E00-90CC-168FD437BB94}"/>
    <cellStyle name="Normal 4 5 2 2" xfId="12597" xr:uid="{705F0FA8-83C3-4F9D-9385-96A8E9B94C76}"/>
    <cellStyle name="Normal 4 5 2 3" xfId="13475" xr:uid="{4408D8EF-CE2A-41C2-BDAB-E6F311A35C5A}"/>
    <cellStyle name="Normal 4 5 3" xfId="1132" xr:uid="{B8744A3B-AEB9-4FF3-AB7D-E0668DDBE1C6}"/>
    <cellStyle name="Normal 4 5 4" xfId="1182" xr:uid="{4B864CEC-DC29-4084-B88F-EFD3433905FF}"/>
    <cellStyle name="Normal 4 5 5" xfId="1260" xr:uid="{15C0B8D1-8D51-437F-AD59-B68407C7CA29}"/>
    <cellStyle name="Normal 4 5 6" xfId="1279" xr:uid="{747FCC54-B500-40D9-A4B6-7CABAE24653C}"/>
    <cellStyle name="Normal 4 5 7" xfId="1364" xr:uid="{D043947F-76D3-4784-8942-B5E937DED654}"/>
    <cellStyle name="Normal 4 5 8" xfId="1450" xr:uid="{125F6968-0D66-428D-B4E9-79106CB16F22}"/>
    <cellStyle name="Normal 4 5 9" xfId="1535" xr:uid="{F093B508-1CF5-4696-BC40-7EB5D54DDFF1}"/>
    <cellStyle name="Normal 4 50" xfId="867" xr:uid="{39A3FAA0-D223-49EC-9263-39BCD35BB106}"/>
    <cellStyle name="Normal 4 51" xfId="879" xr:uid="{F5E64786-9A3C-41B5-8186-3D0C6C1E0224}"/>
    <cellStyle name="Normal 4 52" xfId="891" xr:uid="{6A1A510C-1181-4451-943B-1E1EDF9E913D}"/>
    <cellStyle name="Normal 4 53" xfId="903" xr:uid="{11511B07-5B18-494D-9472-79D211CA622F}"/>
    <cellStyle name="Normal 4 54" xfId="915" xr:uid="{D05D2823-0608-41C2-8695-00CFB96F7677}"/>
    <cellStyle name="Normal 4 55" xfId="927" xr:uid="{D62AE53B-A9A6-4908-8EE2-AD2B09181325}"/>
    <cellStyle name="Normal 4 56" xfId="938" xr:uid="{8D9F1DBB-A59E-4F9F-A2E1-42BB206E3C4E}"/>
    <cellStyle name="Normal 4 57" xfId="949" xr:uid="{3FB24406-8C2F-4D97-9E76-426094FE7CAC}"/>
    <cellStyle name="Normal 4 58" xfId="960" xr:uid="{B5C8EF5C-1F39-4615-91AE-1018A441D074}"/>
    <cellStyle name="Normal 4 59" xfId="185" xr:uid="{D8B5B25F-BCAA-4D54-8FF0-3C022F51EC6E}"/>
    <cellStyle name="Normal 4 6" xfId="52" xr:uid="{5A67B4DF-B1C0-46A2-8DEA-6DFD82CF722D}"/>
    <cellStyle name="Normal 4 6 10" xfId="1782" xr:uid="{0E6E7C8D-313E-4571-A334-5A93DE0F716D}"/>
    <cellStyle name="Normal 4 6 11" xfId="1864" xr:uid="{B94BFA64-23AF-4D2A-AACE-C7FA5A397BCA}"/>
    <cellStyle name="Normal 4 6 12" xfId="1939" xr:uid="{B3D36699-25B5-4F27-B5B1-F95BDEE48773}"/>
    <cellStyle name="Normal 4 6 2" xfId="1137" xr:uid="{9ABFC3FF-ABBB-4C89-BDE4-9C37DE95212D}"/>
    <cellStyle name="Normal 4 6 3" xfId="1162" xr:uid="{3B35C242-F7D1-4FEA-A7D5-920CEF9C3AA8}"/>
    <cellStyle name="Normal 4 6 4" xfId="1274" xr:uid="{1B55FEE8-3B56-43C4-B03C-C2DB00AD6DFC}"/>
    <cellStyle name="Normal 4 6 5" xfId="1359" xr:uid="{19543A12-2C92-4358-B44E-3899C4EC35BC}"/>
    <cellStyle name="Normal 4 6 6" xfId="1445" xr:uid="{442E91E8-4A43-496B-95AB-9B0BB3543AE3}"/>
    <cellStyle name="Normal 4 6 7" xfId="1530" xr:uid="{79CEB07B-6EDE-4336-8DA1-8169295EB124}"/>
    <cellStyle name="Normal 4 6 8" xfId="1615" xr:uid="{4BDBD847-1068-48A0-999A-8912D624D0DA}"/>
    <cellStyle name="Normal 4 6 9" xfId="1695" xr:uid="{559B326F-C5E8-421D-A369-5EF4FFB296D8}"/>
    <cellStyle name="Normal 4 60" xfId="128" xr:uid="{7E04474E-8F38-4663-80EA-82455CF31222}"/>
    <cellStyle name="Normal 4 61" xfId="1057" xr:uid="{B14118EB-E789-4B6C-AC7E-F29F8E3BB342}"/>
    <cellStyle name="Normal 4 62" xfId="154" xr:uid="{2C922EFC-FCA2-4024-8EFA-2F9AFE6F35C2}"/>
    <cellStyle name="Normal 4 63" xfId="999" xr:uid="{7D53140C-D945-4B00-A58F-A9457E28B244}"/>
    <cellStyle name="Normal 4 64" xfId="1012" xr:uid="{CD501129-77D7-483D-95D6-313F7A867478}"/>
    <cellStyle name="Normal 4 65" xfId="162" xr:uid="{00D1659F-1E3A-421C-BFE3-B23879F4CC55}"/>
    <cellStyle name="Normal 4 66" xfId="1048" xr:uid="{994A1712-C958-4F66-B3C8-472E544F6944}"/>
    <cellStyle name="Normal 4 67" xfId="170" xr:uid="{86BA1456-306B-43A8-A99E-44A5DA4B03E0}"/>
    <cellStyle name="Normal 4 68" xfId="1006" xr:uid="{C0C15814-D00B-477B-858C-8169C94B9F95}"/>
    <cellStyle name="Normal 4 69" xfId="168" xr:uid="{6F3924CF-8747-4898-9E91-38ABBE665559}"/>
    <cellStyle name="Normal 4 7" xfId="64" xr:uid="{9254880F-2656-468E-B8D5-D8C9BB6BA7B1}"/>
    <cellStyle name="Normal 4 70" xfId="1126" xr:uid="{88E398E7-1A1C-4C06-B032-D0480B2BC98C}"/>
    <cellStyle name="Normal 4 70 2" xfId="12753" xr:uid="{CF48FED1-D293-419F-A6D7-017BE579D43A}"/>
    <cellStyle name="Normal 4 70 3" xfId="13631" xr:uid="{6649AF54-39A8-48F5-AAE9-05B0B62FFB09}"/>
    <cellStyle name="Normal 4 71" xfId="1183" xr:uid="{45DDE7F0-8656-43C5-851A-FEC72E791D7F}"/>
    <cellStyle name="Normal 4 71 2" xfId="12779" xr:uid="{6780B7CB-AB7F-4542-BD2D-510532C9FEA0}"/>
    <cellStyle name="Normal 4 71 3" xfId="13657" xr:uid="{92C0C1CA-6586-4D82-AA35-608B3899D16A}"/>
    <cellStyle name="Normal 4 72" xfId="1269" xr:uid="{E6644C2F-E3B4-4C26-8956-8A382BFF0D87}"/>
    <cellStyle name="Normal 4 72 2" xfId="12797" xr:uid="{58B0A0BE-F109-4FFF-9E76-F1BDDF6CE847}"/>
    <cellStyle name="Normal 4 72 3" xfId="13675" xr:uid="{14557BE5-8DC9-4434-8D3D-B833BB866173}"/>
    <cellStyle name="Normal 4 73" xfId="1354" xr:uid="{FB012D9C-FBC8-4DC4-A6B0-0363280529B1}"/>
    <cellStyle name="Normal 4 73 2" xfId="12817" xr:uid="{79B12177-AD9E-4401-A233-FBD8275DB93B}"/>
    <cellStyle name="Normal 4 73 3" xfId="13695" xr:uid="{C3F4981D-7071-4343-A7BF-EE914E17C4BF}"/>
    <cellStyle name="Normal 4 74" xfId="1440" xr:uid="{B4BC9994-D29D-46DF-8F29-02645E21A605}"/>
    <cellStyle name="Normal 4 74 2" xfId="12837" xr:uid="{AFA9F769-EED5-4F20-A852-E9557C301661}"/>
    <cellStyle name="Normal 4 74 3" xfId="13715" xr:uid="{CE758F60-72C4-4754-A231-084C8E662BD6}"/>
    <cellStyle name="Normal 4 75" xfId="1525" xr:uid="{AEB91E96-D3C0-4580-B253-CA99F6DC1A95}"/>
    <cellStyle name="Normal 4 75 2" xfId="12858" xr:uid="{C62353D7-99FE-4196-B477-5F481D5AF7E4}"/>
    <cellStyle name="Normal 4 75 3" xfId="13736" xr:uid="{C8852CFA-05FA-4039-98C8-0EE7871A9C72}"/>
    <cellStyle name="Normal 4 76" xfId="1610" xr:uid="{D5A25559-9E37-401D-B5D4-5EB32B031D66}"/>
    <cellStyle name="Normal 4 76 2" xfId="12879" xr:uid="{3EB31FCA-F7BA-4AD9-87D0-AB212B611F6A}"/>
    <cellStyle name="Normal 4 76 3" xfId="13757" xr:uid="{8B2F6C6A-9D71-4B86-A851-4ABBB6821F4D}"/>
    <cellStyle name="Normal 4 77" xfId="1767" xr:uid="{D94008F3-469C-40B6-825D-5650EC40C917}"/>
    <cellStyle name="Normal 4 77 2" xfId="12915" xr:uid="{25273A36-D40F-427F-832A-07286500F713}"/>
    <cellStyle name="Normal 4 77 3" xfId="13793" xr:uid="{F196AF71-9D62-42F9-A6AB-27F2AE44CAAB}"/>
    <cellStyle name="Normal 4 78" xfId="1778" xr:uid="{72E82944-FAFA-4F05-80D7-A07B84AED5B1}"/>
    <cellStyle name="Normal 4 78 2" xfId="12917" xr:uid="{10C1A540-A585-4746-8286-6726F69FBAA1}"/>
    <cellStyle name="Normal 4 78 3" xfId="13795" xr:uid="{47E626CB-C2E5-4829-A2E5-AF193CA03A3F}"/>
    <cellStyle name="Normal 4 79" xfId="1860" xr:uid="{42EBCE68-7930-48A8-B699-D8B65EB2BA36}"/>
    <cellStyle name="Normal 4 79 2" xfId="12935" xr:uid="{9FEFDC24-673C-49F5-A3C9-0E08EDA18BC4}"/>
    <cellStyle name="Normal 4 79 3" xfId="13813" xr:uid="{33E11E49-0E66-40AC-B8F8-3C6E4509EF18}"/>
    <cellStyle name="Normal 4 8" xfId="76" xr:uid="{D567F2C0-DA9B-4042-9F6F-F797C1E8ACE7}"/>
    <cellStyle name="Normal 4 80" xfId="1938" xr:uid="{B5730F27-44F7-496F-8B84-40BA13ED33F1}"/>
    <cellStyle name="Normal 4 80 2" xfId="12951" xr:uid="{E9ADF7D5-51F2-48CC-B1CD-25D0ECB137B5}"/>
    <cellStyle name="Normal 4 80 3" xfId="13829" xr:uid="{63604F81-0B96-4CA5-9386-7CC77C8A2B6E}"/>
    <cellStyle name="Normal 4 81" xfId="2093" xr:uid="{B3E24259-74B4-499F-9EC8-AD6526BAD6F9}"/>
    <cellStyle name="Normal 4 82" xfId="2894" xr:uid="{BAA2DA18-012B-41A4-A235-21D3D768BF16}"/>
    <cellStyle name="Normal 4 83" xfId="3289" xr:uid="{2A84FE37-1FCD-42D4-957B-4B0E591B90DF}"/>
    <cellStyle name="Normal 4 84" xfId="2699" xr:uid="{2D0576B8-B967-4C8F-907A-5C3E03E25613}"/>
    <cellStyle name="Normal 4 85" xfId="3211" xr:uid="{98D4018A-9530-42F0-96F2-9F2AD9E0B74E}"/>
    <cellStyle name="Normal 4 86" xfId="2624" xr:uid="{DEA0F0E1-1E83-4D0A-A6BF-8F42A009C9F9}"/>
    <cellStyle name="Normal 4 87" xfId="3151" xr:uid="{D7DD9496-C08A-4925-8CB7-4A2DEA84A905}"/>
    <cellStyle name="Normal 4 88" xfId="2572" xr:uid="{B1F0EF88-395C-4EE0-BFCF-8704115A1277}"/>
    <cellStyle name="Normal 4 89" xfId="3375" xr:uid="{1B3C6F2C-0647-4504-95EB-5BA376EFA0FA}"/>
    <cellStyle name="Normal 4 9" xfId="88" xr:uid="{98805A54-7B15-4A61-A421-A21B2FA776E0}"/>
    <cellStyle name="Normal 4 90" xfId="3402" xr:uid="{5A3DBDD4-656F-4953-AC76-FB2359A4B6A7}"/>
    <cellStyle name="Normal 4 91" xfId="3429" xr:uid="{325DC71A-34A2-44BA-8E53-CA0E7B2D9A93}"/>
    <cellStyle name="Normal 4 92" xfId="3445" xr:uid="{00AAC7BC-8832-4382-9CAE-35763185FA9F}"/>
    <cellStyle name="Normal 4 93" xfId="3466" xr:uid="{3754E22B-F374-4724-82D5-2CBADD906D21}"/>
    <cellStyle name="Normal 4 94" xfId="2445" xr:uid="{1116E254-26E6-4F17-91ED-5732385ABB45}"/>
    <cellStyle name="Normal 4 95" xfId="3497" xr:uid="{47FDE972-3910-4D00-B46A-DBE42B1459DC}"/>
    <cellStyle name="Normal 4 96" xfId="2444" xr:uid="{3B481280-6CAA-4774-9165-CC2BC1B10139}"/>
    <cellStyle name="Normal 4 97" xfId="3397" xr:uid="{00D064F1-641A-4EB0-A12E-63A244661C1D}"/>
    <cellStyle name="Normal 4 98" xfId="2443" xr:uid="{D90ED091-627D-4274-8892-2A47FAD9EA31}"/>
    <cellStyle name="Normal 4 99" xfId="2562" xr:uid="{9A4F7EC6-35D7-473E-89FD-1758C0D18632}"/>
    <cellStyle name="Normal 45" xfId="520" xr:uid="{CBFD4CEC-3456-4C5D-A3A0-E2502410E7B3}"/>
    <cellStyle name="Normal 5" xfId="13" xr:uid="{662E6F90-0695-48D8-A7EB-8797053B9454}"/>
    <cellStyle name="Normal 5 10" xfId="61" xr:uid="{4654EAD7-5687-44FF-AC9D-4FEFB515F966}"/>
    <cellStyle name="Normal 5 100" xfId="2482" xr:uid="{38A99F08-DD52-4BDB-85E3-0BCACAA50BEF}"/>
    <cellStyle name="Normal 5 101" xfId="2433" xr:uid="{E7CF3193-690C-491C-B783-0051979BF987}"/>
    <cellStyle name="Normal 5 102" xfId="2484" xr:uid="{7992D01A-C268-4024-92BA-1DA8B47B6C51}"/>
    <cellStyle name="Normal 5 103" xfId="2432" xr:uid="{34E684F6-0D40-4E20-9D0F-C291E52A3A4C}"/>
    <cellStyle name="Normal 5 104" xfId="4404" xr:uid="{7F795AB9-81DF-48F2-B67C-0C7CC8792AE3}"/>
    <cellStyle name="Normal 5 105" xfId="4108" xr:uid="{BEE82A59-D04C-4DE1-8D1F-3EDC50105125}"/>
    <cellStyle name="Normal 5 106" xfId="4473" xr:uid="{C42C6061-6D5A-4B29-A737-78CE64215541}"/>
    <cellStyle name="Normal 5 107" xfId="3915" xr:uid="{D069DEDB-51DE-4567-BBDD-D7820F64ADA3}"/>
    <cellStyle name="Normal 5 108" xfId="4669" xr:uid="{55599931-5C04-4EE3-A047-0C7751D80272}"/>
    <cellStyle name="Normal 5 109" xfId="3719" xr:uid="{C88D9342-8845-4F6D-B0FD-72CEE5E88E8E}"/>
    <cellStyle name="Normal 5 11" xfId="73" xr:uid="{05056E46-A7ED-428C-92A6-477CF3AB81A5}"/>
    <cellStyle name="Normal 5 110" xfId="4866" xr:uid="{54272ACA-E1F2-4304-9F96-07DC5E02C5BD}"/>
    <cellStyle name="Normal 5 111" xfId="5192" xr:uid="{E804D7AD-4A2A-4976-B6EC-FFE78B74E897}"/>
    <cellStyle name="Normal 5 112" xfId="5517" xr:uid="{5C6239B9-4C06-4401-818F-18D6B76D6570}"/>
    <cellStyle name="Normal 5 113" xfId="5843" xr:uid="{242800AF-9942-4A1C-9512-46666DBD517B}"/>
    <cellStyle name="Normal 5 114" xfId="6169" xr:uid="{EBEABEAE-CD71-4427-8C2D-97697C001F40}"/>
    <cellStyle name="Normal 5 115" xfId="6494" xr:uid="{CD36FD51-FED2-448D-8C28-CCB78D02B164}"/>
    <cellStyle name="Normal 5 116" xfId="6819" xr:uid="{67900F23-4DD3-43D2-8F4C-4C648F146A58}"/>
    <cellStyle name="Normal 5 117" xfId="7143" xr:uid="{BB77743F-DCE3-4ABE-8783-ED8C5CF22CEE}"/>
    <cellStyle name="Normal 5 118" xfId="7467" xr:uid="{3859E822-886F-4490-A57D-468D5C4CF60B}"/>
    <cellStyle name="Normal 5 119" xfId="7791" xr:uid="{19819291-8E70-41D8-A25E-887D1A5D030C}"/>
    <cellStyle name="Normal 5 12" xfId="85" xr:uid="{2F5EB7CF-AF02-42BE-B02F-11461EDDBF12}"/>
    <cellStyle name="Normal 5 120" xfId="8115" xr:uid="{6F3898C5-A155-4A7D-A598-CD47E8A1F35A}"/>
    <cellStyle name="Normal 5 121" xfId="8439" xr:uid="{908CA2BA-B855-49FA-B59A-E15763479393}"/>
    <cellStyle name="Normal 5 122" xfId="8763" xr:uid="{2FB367CB-9AB6-457E-A07E-8DDBFB18AA8C}"/>
    <cellStyle name="Normal 5 123" xfId="9087" xr:uid="{B5ECD1BF-4776-49E5-A345-F1DAB27B49DB}"/>
    <cellStyle name="Normal 5 124" xfId="9411" xr:uid="{2A795CDC-F206-4824-8981-A5A7CECA3E6F}"/>
    <cellStyle name="Normal 5 125" xfId="9735" xr:uid="{AA513C41-AB1A-485D-A689-12610572A0A7}"/>
    <cellStyle name="Normal 5 126" xfId="10059" xr:uid="{9C0F4AA6-B200-4FD9-B64D-5C3B8792C0E1}"/>
    <cellStyle name="Normal 5 127" xfId="10383" xr:uid="{D5D1B7BB-D79B-4990-9247-1A5BDDE41706}"/>
    <cellStyle name="Normal 5 128" xfId="10707" xr:uid="{205205DD-7D61-4DB8-8E3C-3CD86DDF45F6}"/>
    <cellStyle name="Normal 5 129" xfId="10972" xr:uid="{AA4FB88D-1DB3-4889-98A7-CE2C31EC64DB}"/>
    <cellStyle name="Normal 5 13" xfId="191" xr:uid="{7B9AECE9-0B22-4733-8CF8-8CA8B53DE53F}"/>
    <cellStyle name="Normal 5 130" xfId="11233" xr:uid="{EBE14DC5-CB39-4CAB-BA74-E1EB86D11157}"/>
    <cellStyle name="Normal 5 14" xfId="203" xr:uid="{07296C93-3248-4C03-9AD4-42B77DEA38E9}"/>
    <cellStyle name="Normal 5 15" xfId="215" xr:uid="{81830850-CEF3-46A5-B89E-1102CB559FE3}"/>
    <cellStyle name="Normal 5 16" xfId="227" xr:uid="{E4AAEEFC-4A50-4A99-893F-96A67574B9D1}"/>
    <cellStyle name="Normal 5 17" xfId="239" xr:uid="{64AA86F3-B1D5-47ED-B056-F2ED70715E00}"/>
    <cellStyle name="Normal 5 18" xfId="251" xr:uid="{45551C8E-1EF5-4A0B-ABF5-B739A9D0BE24}"/>
    <cellStyle name="Normal 5 19" xfId="263" xr:uid="{8F92E8A7-8537-4D27-BFAD-594594709B01}"/>
    <cellStyle name="Normal 5 2" xfId="22" xr:uid="{E9F3AA19-A643-49B1-85C0-D2831398ECE9}"/>
    <cellStyle name="Normal 5 2 10" xfId="1802" xr:uid="{13003DF9-AC81-403B-9427-5AB145774058}"/>
    <cellStyle name="Normal 5 2 10 2" xfId="12929" xr:uid="{60C90207-A566-4C23-94E5-41621D7CDA1E}"/>
    <cellStyle name="Normal 5 2 10 3" xfId="13807" xr:uid="{1B07CFD5-524E-4252-B1D2-97C2F8D1951A}"/>
    <cellStyle name="Normal 5 2 11" xfId="1883" xr:uid="{1691EF12-75B3-42E3-87BB-F8661FDC78AC}"/>
    <cellStyle name="Normal 5 2 11 2" xfId="12946" xr:uid="{297673CC-891D-4EA3-80F9-854940E5547E}"/>
    <cellStyle name="Normal 5 2 11 3" xfId="13824" xr:uid="{075E1DFF-B964-4976-BFB4-D9CEF884F7D2}"/>
    <cellStyle name="Normal 5 2 12" xfId="1949" xr:uid="{65FFD701-29E7-451E-8AD3-3C8F2E537D33}"/>
    <cellStyle name="Normal 5 2 12 2" xfId="12956" xr:uid="{869E7989-6D2E-4D84-833E-C5CE3F2C92AD}"/>
    <cellStyle name="Normal 5 2 12 3" xfId="13834" xr:uid="{8B5C27A0-3722-4429-A7C6-28464F823FFA}"/>
    <cellStyle name="Normal 5 2 2" xfId="1108" xr:uid="{7AB43F9F-10EE-45E0-AD2C-12A4ED3420E4}"/>
    <cellStyle name="Normal 5 2 2 2" xfId="12744" xr:uid="{0FEE3009-DED7-454F-8AB4-C692E2C20E19}"/>
    <cellStyle name="Normal 5 2 2 3" xfId="13622" xr:uid="{4DD3BF82-A1B0-46DD-A1BF-998D3FCAA8D6}"/>
    <cellStyle name="Normal 5 2 3" xfId="1160" xr:uid="{D2396DF7-A1C9-493B-809C-C98ACFF3C8B8}"/>
    <cellStyle name="Normal 5 2 3 2" xfId="12767" xr:uid="{ECC45967-0D0C-4ED0-8B03-444322BAC1BF}"/>
    <cellStyle name="Normal 5 2 3 3" xfId="13645" xr:uid="{0007B7D8-5B55-4F0C-8137-2BA0CADBF82F}"/>
    <cellStyle name="Normal 5 2 4" xfId="1296" xr:uid="{7883B376-F1F5-4E7B-95A9-FE3194A1BBB6}"/>
    <cellStyle name="Normal 5 2 4 2" xfId="12811" xr:uid="{A77000B1-D73D-46DE-804D-4FA8510C9526}"/>
    <cellStyle name="Normal 5 2 4 3" xfId="13689" xr:uid="{7546B38B-61BC-4009-9C59-297500A57DFC}"/>
    <cellStyle name="Normal 5 2 5" xfId="1381" xr:uid="{AB3A4011-BDCD-46D4-A04A-33B709A25E6B}"/>
    <cellStyle name="Normal 5 2 5 2" xfId="12831" xr:uid="{271AA13B-3AF5-4570-B88A-EF3423A6101F}"/>
    <cellStyle name="Normal 5 2 5 3" xfId="13709" xr:uid="{9B75A18E-08DB-48C5-83CF-E283EC74BCBF}"/>
    <cellStyle name="Normal 5 2 6" xfId="1467" xr:uid="{95076D2A-1469-4F5F-8D92-F90767574E99}"/>
    <cellStyle name="Normal 5 2 6 2" xfId="12852" xr:uid="{63973358-A6CB-4B6E-AB1A-B94D734CBE37}"/>
    <cellStyle name="Normal 5 2 6 3" xfId="13730" xr:uid="{F840F946-31F4-4581-8322-ADFFC701821A}"/>
    <cellStyle name="Normal 5 2 7" xfId="1552" xr:uid="{C6DC013C-2FE6-4039-B837-668A5F7422FC}"/>
    <cellStyle name="Normal 5 2 7 2" xfId="12873" xr:uid="{E1189518-B13E-469D-ABF2-75D646874A99}"/>
    <cellStyle name="Normal 5 2 7 3" xfId="13751" xr:uid="{E54311D9-E683-4F3F-8366-D308720B6AA5}"/>
    <cellStyle name="Normal 5 2 8" xfId="1637" xr:uid="{E226C6CF-1DCF-40AB-A437-76052C81EB87}"/>
    <cellStyle name="Normal 5 2 8 2" xfId="12894" xr:uid="{2577C6E8-41A1-4E16-AEF2-3EA28E4981E0}"/>
    <cellStyle name="Normal 5 2 8 3" xfId="13772" xr:uid="{7F94BB6E-4203-4C78-9880-E4AD5F09922C}"/>
    <cellStyle name="Normal 5 2 9" xfId="1611" xr:uid="{9D162290-3AB3-447E-BD0C-2D74DDD271AA}"/>
    <cellStyle name="Normal 5 2 9 2" xfId="12880" xr:uid="{C8F9A426-A2DF-4FF2-ADBA-61CF516BC94C}"/>
    <cellStyle name="Normal 5 2 9 3" xfId="13758" xr:uid="{0B4A31EE-2717-4009-B84A-E70180A0E945}"/>
    <cellStyle name="Normal 5 20" xfId="275" xr:uid="{1EA2361D-A989-475A-8A77-3308233E7929}"/>
    <cellStyle name="Normal 5 21" xfId="287" xr:uid="{4A5411D1-D5FF-4A92-836C-E510B5C0A8A1}"/>
    <cellStyle name="Normal 5 22" xfId="299" xr:uid="{BCB76926-FCE6-4A08-BFA7-C6B9C7FDEFA1}"/>
    <cellStyle name="Normal 5 23" xfId="311" xr:uid="{9FD0EAD0-E9E9-4295-8B03-CA69A4ED234B}"/>
    <cellStyle name="Normal 5 24" xfId="323" xr:uid="{99E0B1A6-53DA-498D-B0ED-152AE7C5E68B}"/>
    <cellStyle name="Normal 5 25" xfId="334" xr:uid="{B2C3D60F-359A-495E-A7AE-A237967D1B6F}"/>
    <cellStyle name="Normal 5 26" xfId="346" xr:uid="{06000979-FA83-497D-82C0-59B2595E8E72}"/>
    <cellStyle name="Normal 5 27" xfId="358" xr:uid="{FEDCC126-BF4E-4B18-A0BA-50847C704B7E}"/>
    <cellStyle name="Normal 5 28" xfId="369" xr:uid="{26518E60-F8E3-4EAE-89EF-1511D9770747}"/>
    <cellStyle name="Normal 5 29" xfId="381" xr:uid="{0E4D8A42-EA52-4133-AF51-97380E21533B}"/>
    <cellStyle name="Normal 5 3" xfId="36" xr:uid="{4A15366F-37DD-4237-A311-4E5F4B2BC2D6}"/>
    <cellStyle name="Normal 5 3 10" xfId="1697" xr:uid="{C6539ED7-366A-4CA4-BEA5-56DB8CD02C5E}"/>
    <cellStyle name="Normal 5 3 10 2" xfId="12901" xr:uid="{249BC0B0-9845-4E87-B491-1CA9E9B0DF6A}"/>
    <cellStyle name="Normal 5 3 10 3" xfId="13779" xr:uid="{F0AFD804-0B11-4CA6-A116-9C6CF7014CAB}"/>
    <cellStyle name="Normal 5 3 11" xfId="1784" xr:uid="{C83AF3E8-C9B7-45FD-B36C-D1CCB6B983D8}"/>
    <cellStyle name="Normal 5 3 11 2" xfId="12920" xr:uid="{BCEEB952-25E9-42C4-A088-77019D46E5FC}"/>
    <cellStyle name="Normal 5 3 11 3" xfId="13798" xr:uid="{B19B8EBD-11CE-45BA-871E-F981DA890168}"/>
    <cellStyle name="Normal 5 3 12" xfId="1866" xr:uid="{11DB273E-997F-450E-9248-39BC9A3C7D1A}"/>
    <cellStyle name="Normal 5 3 12 2" xfId="12938" xr:uid="{E166B57B-CA6F-4AAC-8DD2-05359D61532C}"/>
    <cellStyle name="Normal 5 3 12 3" xfId="13816" xr:uid="{48CC35F0-A01D-4D4D-8A40-20590808B240}"/>
    <cellStyle name="Normal 5 3 2" xfId="1123" xr:uid="{2F538081-B198-4AAA-8CEB-EC9B8CE586E8}"/>
    <cellStyle name="Normal 5 3 2 2" xfId="12750" xr:uid="{983FE9B0-4AEB-4154-8F92-436ABA05C4C5}"/>
    <cellStyle name="Normal 5 3 2 3" xfId="13628" xr:uid="{4BD494AD-08B8-4CD7-B2EC-CCCC26045763}"/>
    <cellStyle name="Normal 5 3 3" xfId="1172" xr:uid="{FA05039F-3810-4342-B541-3B1BC97FD3D8}"/>
    <cellStyle name="Normal 5 3 3 2" xfId="12772" xr:uid="{D83F57E4-F1C8-4E7C-AAAB-12F40DCE0872}"/>
    <cellStyle name="Normal 5 3 3 3" xfId="13650" xr:uid="{F3DD0A7C-8F76-403D-9D5A-A3B8FD682E08}"/>
    <cellStyle name="Normal 5 3 4" xfId="1255" xr:uid="{500E1EBF-C1E0-40F9-A0D5-3BF381804034}"/>
    <cellStyle name="Normal 5 3 4 2" xfId="12790" xr:uid="{7255148F-F230-446E-9F97-96EAB64150E3}"/>
    <cellStyle name="Normal 5 3 4 3" xfId="13668" xr:uid="{77440496-5DC9-4C15-85DE-60ABDFB4150D}"/>
    <cellStyle name="Normal 5 3 5" xfId="1276" xr:uid="{85954788-DC36-49EF-B0CC-FBD15E557752}"/>
    <cellStyle name="Normal 5 3 5 2" xfId="12801" xr:uid="{43A67D5D-ED34-4544-BBE9-E3882241743D}"/>
    <cellStyle name="Normal 5 3 5 3" xfId="13679" xr:uid="{D3156688-4225-4A98-95D9-4FF09BD1A751}"/>
    <cellStyle name="Normal 5 3 6" xfId="1361" xr:uid="{E46E7B40-EE88-4D5E-ADA5-536E3BD7DE7F}"/>
    <cellStyle name="Normal 5 3 6 2" xfId="12821" xr:uid="{EAC1B2A6-6AB3-4093-A41C-BFAF6BA980E7}"/>
    <cellStyle name="Normal 5 3 6 3" xfId="13699" xr:uid="{C7607F3A-D9D9-4C0C-A5AB-BF9AC8ED1656}"/>
    <cellStyle name="Normal 5 3 7" xfId="1447" xr:uid="{1A89BC1D-D95E-4059-9CFF-322F6E23A47D}"/>
    <cellStyle name="Normal 5 3 7 2" xfId="12841" xr:uid="{8C1753CC-7E1C-466E-94DC-05EA6314E69F}"/>
    <cellStyle name="Normal 5 3 7 3" xfId="13719" xr:uid="{D64DC2E5-91A8-45C7-BB21-4CC6B08AA161}"/>
    <cellStyle name="Normal 5 3 8" xfId="1532" xr:uid="{35CD8560-FD43-4F7C-AB95-FB48867EF2B8}"/>
    <cellStyle name="Normal 5 3 8 2" xfId="12862" xr:uid="{85938905-0982-4F11-B1CE-3D0107D68E86}"/>
    <cellStyle name="Normal 5 3 8 3" xfId="13740" xr:uid="{51574914-C84B-4068-A9E7-AFCC4AD8583F}"/>
    <cellStyle name="Normal 5 3 9" xfId="1624" xr:uid="{9587BFC9-FC41-4D59-89B0-B355FFE15016}"/>
    <cellStyle name="Normal 5 3 9 2" xfId="12886" xr:uid="{E7B0DB47-A9F8-46B1-8FE4-4E7D004E8739}"/>
    <cellStyle name="Normal 5 3 9 3" xfId="13764" xr:uid="{73F4D63B-4580-4FC6-849E-DC784D8B4322}"/>
    <cellStyle name="Normal 5 30" xfId="395" xr:uid="{344DA7F9-C90D-4ABC-B0B0-CB84F746B0B9}"/>
    <cellStyle name="Normal 5 31" xfId="384" xr:uid="{4FBE6DE0-F573-4400-9677-DC457434F433}"/>
    <cellStyle name="Normal 5 32" xfId="406" xr:uid="{37582950-25F7-45E9-B205-CA0D385883A0}"/>
    <cellStyle name="Normal 5 33" xfId="421" xr:uid="{B2819ECD-A6FD-4109-B085-9A8FE952EFDC}"/>
    <cellStyle name="Normal 5 34" xfId="436" xr:uid="{9E6DC17F-C34E-4A79-9E15-EFE1EE569CC4}"/>
    <cellStyle name="Normal 5 35" xfId="451" xr:uid="{87E34CDD-F821-4644-A125-A5E7CF3816B5}"/>
    <cellStyle name="Normal 5 36" xfId="466" xr:uid="{15145FF0-28AD-4D76-99B6-F24BE6714798}"/>
    <cellStyle name="Normal 5 37" xfId="480" xr:uid="{C7978870-FB7C-4378-805F-7C9205FDDFFF}"/>
    <cellStyle name="Normal 5 38" xfId="494" xr:uid="{C92F4E0E-4111-45C4-81C7-A6D214FA6950}"/>
    <cellStyle name="Normal 5 39" xfId="570" xr:uid="{12DA418E-0BF3-4130-BF10-041EA258DCF0}"/>
    <cellStyle name="Normal 5 4" xfId="26" xr:uid="{8973F9A7-678A-43C9-ADDB-42608293E310}"/>
    <cellStyle name="Normal 5 4 10" xfId="1721" xr:uid="{AEDC472A-3785-4AFD-98DD-F9E2EC1C9C85}"/>
    <cellStyle name="Normal 5 4 10 2" xfId="12913" xr:uid="{547ED6BB-5D83-4C4B-A87C-6AF1AB4C2E33}"/>
    <cellStyle name="Normal 5 4 10 3" xfId="13791" xr:uid="{754642E5-50F8-47DE-82FC-923DF76A7062}"/>
    <cellStyle name="Normal 5 4 11" xfId="1852" xr:uid="{91B8FD9D-A65C-480E-A35F-45173F686FA0}"/>
    <cellStyle name="Normal 5 4 11 2" xfId="12932" xr:uid="{31454F67-68C6-4FAA-A55A-6371710F3B91}"/>
    <cellStyle name="Normal 5 4 11 3" xfId="13810" xr:uid="{E979D83B-478D-4C4D-8F34-03C92DADBB45}"/>
    <cellStyle name="Normal 5 4 12" xfId="1930" xr:uid="{A74B0C31-524B-422B-AE09-CBBAF8D20EB2}"/>
    <cellStyle name="Normal 5 4 12 2" xfId="12948" xr:uid="{FCA14DEC-3799-4E5B-923F-E91E9BFE1F9A}"/>
    <cellStyle name="Normal 5 4 12 3" xfId="13826" xr:uid="{3B0E07EB-F5F4-4568-A25B-1472E7B81A8A}"/>
    <cellStyle name="Normal 5 4 2" xfId="1125" xr:uid="{D93C75C8-8CAC-4C21-BBDD-38C50A6C260A}"/>
    <cellStyle name="Normal 5 4 2 2" xfId="12752" xr:uid="{66098070-23F9-4720-84AD-BAF705C1F5BB}"/>
    <cellStyle name="Normal 5 4 2 3" xfId="13630" xr:uid="{FD03D0C9-E93F-480E-95C0-6505AD88B029}"/>
    <cellStyle name="Normal 5 4 3" xfId="1164" xr:uid="{EED048A2-404E-4613-A043-15D370DF2B3A}"/>
    <cellStyle name="Normal 5 4 3 2" xfId="12770" xr:uid="{544EC777-7241-4B4B-A810-42A741CF1EC5}"/>
    <cellStyle name="Normal 5 4 3 3" xfId="13648" xr:uid="{A0A9B243-D45D-4AED-92A4-A386481A05BC}"/>
    <cellStyle name="Normal 5 4 4" xfId="1150" xr:uid="{3E3A03FD-AA2C-48DA-8CE6-975A911DB37D}"/>
    <cellStyle name="Normal 5 4 4 2" xfId="12761" xr:uid="{DCB15641-F4E8-4EDE-8419-66A7B227EEE0}"/>
    <cellStyle name="Normal 5 4 4 3" xfId="13639" xr:uid="{B78C2D1E-49AE-4AF3-A239-4502168EA11B}"/>
    <cellStyle name="Normal 5 4 5" xfId="1346" xr:uid="{119EEE2A-A0DC-40CA-8834-2DF17BCC4E23}"/>
    <cellStyle name="Normal 5 4 5 2" xfId="12814" xr:uid="{97B433CA-8647-4DCF-8FFA-AD010D4534C5}"/>
    <cellStyle name="Normal 5 4 5 3" xfId="13692" xr:uid="{DD3F4914-C1B2-499E-898B-79EE7A06F01B}"/>
    <cellStyle name="Normal 5 4 6" xfId="1431" xr:uid="{F7192713-E45E-40E5-A8AE-87EF91528FDA}"/>
    <cellStyle name="Normal 5 4 6 2" xfId="12834" xr:uid="{AAB4E5BD-4671-4442-A316-14DF87631F13}"/>
    <cellStyle name="Normal 5 4 6 3" xfId="13712" xr:uid="{D60D9FFA-7E1F-408C-81DF-A2A9F15958B9}"/>
    <cellStyle name="Normal 5 4 7" xfId="1517" xr:uid="{1485909B-8A56-4F75-BFE7-C82A256C3577}"/>
    <cellStyle name="Normal 5 4 7 2" xfId="12855" xr:uid="{B5F19281-E00C-4EBA-A661-22261AE16266}"/>
    <cellStyle name="Normal 5 4 7 3" xfId="13733" xr:uid="{9802574E-BA6E-4D36-83E8-D6EF78A348B2}"/>
    <cellStyle name="Normal 5 4 8" xfId="1602" xr:uid="{C1C9E58E-71D3-4D42-A0A6-BC4BA1CC5B42}"/>
    <cellStyle name="Normal 5 4 8 2" xfId="12876" xr:uid="{4E69A4E4-9016-486C-A719-EFCC87411985}"/>
    <cellStyle name="Normal 5 4 8 3" xfId="13754" xr:uid="{EE711023-AB9F-4B2B-8A13-AF87054E6099}"/>
    <cellStyle name="Normal 5 4 9" xfId="1694" xr:uid="{07D0DFC6-D747-4B65-AC55-BA77700F119A}"/>
    <cellStyle name="Normal 5 4 9 2" xfId="12900" xr:uid="{03163240-51BC-4AA0-94EA-056CEE33D73B}"/>
    <cellStyle name="Normal 5 4 9 3" xfId="13778" xr:uid="{05DF2A5F-09CD-4964-A257-A64BE0BE6277}"/>
    <cellStyle name="Normal 5 40" xfId="761" xr:uid="{8DAFAD3E-A2FD-4938-AD62-74249EE51CA1}"/>
    <cellStyle name="Normal 5 41" xfId="773" xr:uid="{025DBC7E-3830-44EE-B71F-BC651C0E1316}"/>
    <cellStyle name="Normal 5 42" xfId="785" xr:uid="{503AF260-AE03-4053-BE02-B376F532F081}"/>
    <cellStyle name="Normal 5 43" xfId="797" xr:uid="{3370B63F-FE90-4EA4-AFC7-8B3001CA412A}"/>
    <cellStyle name="Normal 5 44" xfId="809" xr:uid="{7C0CFBDC-5B80-44D4-837B-FC4D96E1B6C5}"/>
    <cellStyle name="Normal 5 45" xfId="821" xr:uid="{C206391C-98E9-4151-8BF0-9DBA9ED9704B}"/>
    <cellStyle name="Normal 5 46" xfId="833" xr:uid="{665C71D8-E3FB-492E-A182-5C95F6763483}"/>
    <cellStyle name="Normal 5 47" xfId="845" xr:uid="{85F92C88-CFD1-4331-8E32-70902CF31736}"/>
    <cellStyle name="Normal 5 48" xfId="857" xr:uid="{C9F6ED0B-BC26-47B7-B708-D9B356AFCF83}"/>
    <cellStyle name="Normal 5 49" xfId="869" xr:uid="{02B3060D-FE18-4A21-9538-CBEC79D1F39E}"/>
    <cellStyle name="Normal 5 5" xfId="31" xr:uid="{F3A42520-B25B-4317-8B41-F38221D25F3A}"/>
    <cellStyle name="Normal 5 5 10" xfId="1789" xr:uid="{02DA9C36-1B3C-46D4-BA66-F48DBF9853ED}"/>
    <cellStyle name="Normal 5 5 10 2" xfId="12922" xr:uid="{C1573F73-724E-4F6D-BE9B-DA6FBAA47D8D}"/>
    <cellStyle name="Normal 5 5 10 3" xfId="13800" xr:uid="{5318279E-E958-48CA-B733-425EEF3E9E6D}"/>
    <cellStyle name="Normal 5 5 11" xfId="1871" xr:uid="{81C87AC8-524E-49C8-8D73-431FF5F9730E}"/>
    <cellStyle name="Normal 5 5 11 2" xfId="12940" xr:uid="{56E4373A-2F53-4FD6-A40B-6100EA889FBB}"/>
    <cellStyle name="Normal 5 5 11 3" xfId="13818" xr:uid="{A05140C9-B3DE-45AB-A087-5941EE491C05}"/>
    <cellStyle name="Normal 5 5 12" xfId="1942" xr:uid="{602A0884-E649-4E69-A968-44F1C2C4C557}"/>
    <cellStyle name="Normal 5 5 12 2" xfId="12952" xr:uid="{2B48F6A8-E99B-4085-BA52-3BFFD04EEF60}"/>
    <cellStyle name="Normal 5 5 12 3" xfId="13830" xr:uid="{AD56CD34-8EF5-49D9-B53C-21C8740A9B57}"/>
    <cellStyle name="Normal 5 5 2" xfId="1142" xr:uid="{DEE10794-92F4-4D19-8878-8D113E4B8AE1}"/>
    <cellStyle name="Normal 5 5 2 2" xfId="12759" xr:uid="{72B68A43-57C4-40E7-B20A-FDBA38D88EAC}"/>
    <cellStyle name="Normal 5 5 2 3" xfId="13637" xr:uid="{597E222E-B8F6-4458-94EB-4F18E42058EC}"/>
    <cellStyle name="Normal 5 5 3" xfId="1249" xr:uid="{1BACD8C8-DB1F-46F2-BD7E-CD24256B0D9D}"/>
    <cellStyle name="Normal 5 5 3 2" xfId="12786" xr:uid="{FFE3D39D-41E2-4A2D-A6C1-2F701225F908}"/>
    <cellStyle name="Normal 5 5 3 3" xfId="13664" xr:uid="{77EACEC2-0227-4D6E-9B59-D011C64EA044}"/>
    <cellStyle name="Normal 5 5 4" xfId="1281" xr:uid="{98B0F536-4129-4D0E-980D-7ACB617BCCB1}"/>
    <cellStyle name="Normal 5 5 4 2" xfId="12803" xr:uid="{4A4FCE96-FF66-41C1-8514-8B8D19609551}"/>
    <cellStyle name="Normal 5 5 4 3" xfId="13681" xr:uid="{CFB9F954-89F4-4558-98F9-E0F036460ACE}"/>
    <cellStyle name="Normal 5 5 5" xfId="1366" xr:uid="{0DE88597-0287-43D7-B6F9-9434045AE18A}"/>
    <cellStyle name="Normal 5 5 5 2" xfId="12823" xr:uid="{BAFC3B9D-67DB-4892-A874-CB73FACE08D7}"/>
    <cellStyle name="Normal 5 5 5 3" xfId="13701" xr:uid="{20FBDEF4-D6AD-41D9-9F9F-174932F8CAF3}"/>
    <cellStyle name="Normal 5 5 6" xfId="1452" xr:uid="{193D7F54-9209-42F4-97DC-962C0EF412F3}"/>
    <cellStyle name="Normal 5 5 6 2" xfId="12843" xr:uid="{3F75BE24-80E6-4B21-A8F7-389E80FECF53}"/>
    <cellStyle name="Normal 5 5 6 3" xfId="13721" xr:uid="{35C6E849-0133-415B-9240-2F44D8AEA8CA}"/>
    <cellStyle name="Normal 5 5 7" xfId="1537" xr:uid="{6A313279-8E74-4179-BDC7-0BCDDF9584E1}"/>
    <cellStyle name="Normal 5 5 7 2" xfId="12864" xr:uid="{08966223-61EA-4F2E-B21F-C1BA3F203F2E}"/>
    <cellStyle name="Normal 5 5 7 3" xfId="13742" xr:uid="{0474F9BB-9AFB-4D11-899E-595B6D62133C}"/>
    <cellStyle name="Normal 5 5 8" xfId="1622" xr:uid="{DED3A622-D2F4-401A-8A1B-B4AF7973BA5B}"/>
    <cellStyle name="Normal 5 5 8 2" xfId="12885" xr:uid="{DE5040DD-2AC4-4FB5-B7BE-C3EB52956F2A}"/>
    <cellStyle name="Normal 5 5 8 3" xfId="13763" xr:uid="{B2577FBB-E597-46FA-948F-E912095FEDF5}"/>
    <cellStyle name="Normal 5 5 9" xfId="1702" xr:uid="{B617BBBC-9BA1-4F1B-9308-851694879817}"/>
    <cellStyle name="Normal 5 5 9 2" xfId="12903" xr:uid="{2DE1D5AF-19F9-4574-8B10-4C218F657355}"/>
    <cellStyle name="Normal 5 5 9 3" xfId="13781" xr:uid="{2AE4A372-AA66-4AC4-8EE3-8E413834173B}"/>
    <cellStyle name="Normal 5 50" xfId="881" xr:uid="{D6D9259D-4B2D-4ED7-BA1E-B4B7480749F9}"/>
    <cellStyle name="Normal 5 51" xfId="893" xr:uid="{A4AFD67D-8CE9-4ADB-B7BB-8602E9D48FFD}"/>
    <cellStyle name="Normal 5 52" xfId="905" xr:uid="{BA8BB905-C633-4D6D-B439-8CDED1D44197}"/>
    <cellStyle name="Normal 5 53" xfId="917" xr:uid="{AC21EC2C-81E6-4C7D-8721-6804E7FE0DD2}"/>
    <cellStyle name="Normal 5 54" xfId="929" xr:uid="{B9FC09A8-3FF1-4338-9238-1F567E927E44}"/>
    <cellStyle name="Normal 5 55" xfId="940" xr:uid="{EA83805B-C9AE-4605-B208-EAC4C2A4FB64}"/>
    <cellStyle name="Normal 5 56" xfId="951" xr:uid="{69B806B1-419D-4CA6-8BEB-EDD94394E07A}"/>
    <cellStyle name="Normal 5 57" xfId="962" xr:uid="{5F8D6FE1-ADD7-4D5B-B737-367DAC5B29B7}"/>
    <cellStyle name="Normal 5 58" xfId="972" xr:uid="{D2231B1D-0B7C-4169-A51C-CB9495965ACE}"/>
    <cellStyle name="Normal 5 59" xfId="982" xr:uid="{6653C2E4-6725-4AE6-A05A-CADA367DFB5C}"/>
    <cellStyle name="Normal 5 6" xfId="33" xr:uid="{60CDC081-881F-498E-B875-92EF58A9C4C6}"/>
    <cellStyle name="Normal 5 6 10" xfId="1797" xr:uid="{5174B198-63C1-4842-ABA0-14E08997FA57}"/>
    <cellStyle name="Normal 5 6 10 2" xfId="12925" xr:uid="{2CAC5A84-7999-4DCA-AC69-22BC56550E6D}"/>
    <cellStyle name="Normal 5 6 10 3" xfId="13803" xr:uid="{F08997FC-3CA0-4896-8B04-991A1A84C6C8}"/>
    <cellStyle name="Normal 5 6 11" xfId="1879" xr:uid="{41493294-86F5-4880-A8D4-7B93FDD4A9A0}"/>
    <cellStyle name="Normal 5 6 11 2" xfId="12943" xr:uid="{FF766DF8-C2B4-414E-934A-FDBA7AFC5EBA}"/>
    <cellStyle name="Normal 5 6 11 3" xfId="13821" xr:uid="{2B4AF698-19AC-41B0-B462-E4F70FB0E53D}"/>
    <cellStyle name="Normal 5 6 12" xfId="1945" xr:uid="{A36B58D8-D7EF-4278-B5FB-EF6B7ED8B667}"/>
    <cellStyle name="Normal 5 6 12 2" xfId="12953" xr:uid="{F0C521D4-827A-4F50-9297-2A7889DBE174}"/>
    <cellStyle name="Normal 5 6 12 3" xfId="13831" xr:uid="{92B7EF7A-B865-437F-A743-E0C779414DDA}"/>
    <cellStyle name="Normal 5 6 2" xfId="1145" xr:uid="{62BAD5DF-A74E-4651-B312-6EB000DB2E66}"/>
    <cellStyle name="Normal 5 6 2 2" xfId="12760" xr:uid="{EFEF4569-1D93-4E6D-A8D5-7E258E7EE440}"/>
    <cellStyle name="Normal 5 6 2 3" xfId="13638" xr:uid="{467A873C-5898-4CFC-92AA-DC444BEEC5AC}"/>
    <cellStyle name="Normal 5 6 3" xfId="1252" xr:uid="{35E9DEB7-7625-439D-813A-769BAB4A15A9}"/>
    <cellStyle name="Normal 5 6 3 2" xfId="12788" xr:uid="{C5044C29-2783-4B8A-A50E-92B65A5FEF83}"/>
    <cellStyle name="Normal 5 6 3 3" xfId="13666" xr:uid="{E25D98FC-D235-4CC3-9506-13635D9D8CDE}"/>
    <cellStyle name="Normal 5 6 4" xfId="1291" xr:uid="{68ED3586-FB4A-42AE-82C6-F1E031BEE7BE}"/>
    <cellStyle name="Normal 5 6 4 2" xfId="12807" xr:uid="{B15F03AA-F922-41B3-8D98-E134C45FC3A5}"/>
    <cellStyle name="Normal 5 6 4 3" xfId="13685" xr:uid="{51F01A6E-016E-4AE8-A071-E4EED6DE9A56}"/>
    <cellStyle name="Normal 5 6 5" xfId="1376" xr:uid="{299B9D29-AF16-4961-97B6-B20EEF0C6B46}"/>
    <cellStyle name="Normal 5 6 5 2" xfId="12827" xr:uid="{A851583B-0F59-4A43-8721-8A0A92C2B52A}"/>
    <cellStyle name="Normal 5 6 5 3" xfId="13705" xr:uid="{61F3DCD3-D577-492F-82B0-B6CF4906A5D6}"/>
    <cellStyle name="Normal 5 6 6" xfId="1462" xr:uid="{B577181B-7621-4F47-B3A0-FF825FE832D1}"/>
    <cellStyle name="Normal 5 6 6 2" xfId="12848" xr:uid="{7A6278C0-AF75-4E5A-8500-3EDF06CA5C7B}"/>
    <cellStyle name="Normal 5 6 6 3" xfId="13726" xr:uid="{14BB4FF7-24B4-4FCA-AFB8-6EBB763D712C}"/>
    <cellStyle name="Normal 5 6 7" xfId="1547" xr:uid="{48CE76CF-C828-46AC-964F-B944B1D42F0F}"/>
    <cellStyle name="Normal 5 6 7 2" xfId="12869" xr:uid="{1379C305-45F2-468A-817A-3B8A061B9358}"/>
    <cellStyle name="Normal 5 6 7 3" xfId="13747" xr:uid="{E45753BA-EC10-4961-8BE1-16221B76C1D9}"/>
    <cellStyle name="Normal 5 6 8" xfId="1632" xr:uid="{56909E09-BC70-48D1-A5AF-4EDEE058F12E}"/>
    <cellStyle name="Normal 5 6 8 2" xfId="12891" xr:uid="{07803BA7-CCDE-47FD-A2B2-ABF0C64DACA5}"/>
    <cellStyle name="Normal 5 6 8 3" xfId="13769" xr:uid="{A8399D17-81D1-4EA3-A27B-0501B5C8D73F}"/>
    <cellStyle name="Normal 5 6 9" xfId="1710" xr:uid="{676942BE-176D-4BC2-B6AF-EFEE2BB21A99}"/>
    <cellStyle name="Normal 5 6 9 2" xfId="12907" xr:uid="{43C95207-9C49-4924-868C-9E90DDE4A309}"/>
    <cellStyle name="Normal 5 6 9 3" xfId="13785" xr:uid="{85259CE2-D1AA-44DF-9D45-9AEE95095418}"/>
    <cellStyle name="Normal 5 60" xfId="142" xr:uid="{83B53148-79B0-45B4-9564-8FF2065A2D70}"/>
    <cellStyle name="Normal 5 61" xfId="1077" xr:uid="{E3B3FF63-8FE0-4DE5-B2C7-7611266E021E}"/>
    <cellStyle name="Normal 5 62" xfId="1078" xr:uid="{72F055E9-125A-4D53-B5D1-A2DD2BDC1DEB}"/>
    <cellStyle name="Normal 5 63" xfId="1079" xr:uid="{C8B617F5-CCB5-4C84-9239-E0FB99900C02}"/>
    <cellStyle name="Normal 5 64" xfId="1080" xr:uid="{03775B6B-E714-4240-9EF5-107D2498CAF0}"/>
    <cellStyle name="Normal 5 65" xfId="1081" xr:uid="{BA8E0494-CAAA-40CE-AD85-43BAEB2F1582}"/>
    <cellStyle name="Normal 5 66" xfId="1082" xr:uid="{44D20456-69D6-4B7F-8CE9-A3C2896E9703}"/>
    <cellStyle name="Normal 5 67" xfId="1083" xr:uid="{DA480B4E-5C70-42E1-9547-B09CED5A3DD9}"/>
    <cellStyle name="Normal 5 68" xfId="1084" xr:uid="{859FE425-9B24-40BB-A5AF-AFBCABACE942}"/>
    <cellStyle name="Normal 5 69" xfId="1085" xr:uid="{FE893EF3-DF1B-4F0B-BEE8-8343434C14D3}"/>
    <cellStyle name="Normal 5 7" xfId="25" xr:uid="{04A27250-F2CE-4C66-9292-026797A1250C}"/>
    <cellStyle name="Normal 5 70" xfId="1086" xr:uid="{7818F5C1-C4DB-4787-AA34-481C855A7A87}"/>
    <cellStyle name="Normal 5 71" xfId="1090" xr:uid="{156D252E-68D0-4D70-9E20-3CD9A05F07CD}"/>
    <cellStyle name="Normal 5 72" xfId="1196" xr:uid="{E219C2FB-75D5-4AF7-8B59-B7E61D78C21E}"/>
    <cellStyle name="Normal 5 73" xfId="1298" xr:uid="{55483345-66F0-476E-8690-0948FA6D7BFF}"/>
    <cellStyle name="Normal 5 74" xfId="1383" xr:uid="{384762EF-CC43-47C8-8C3A-1457A57D971B}"/>
    <cellStyle name="Normal 5 75" xfId="1469" xr:uid="{9B50473B-15CD-49DC-8CF9-ECF45E9F7A1E}"/>
    <cellStyle name="Normal 5 76" xfId="1554" xr:uid="{3EA1EDE6-D423-43B6-8C0C-8B913A42259A}"/>
    <cellStyle name="Normal 5 77" xfId="1639" xr:uid="{DB33667C-8E95-4D62-BB7F-F78A726C3005}"/>
    <cellStyle name="Normal 5 78" xfId="1623" xr:uid="{DA13B9D9-6E64-438D-A67D-B67A4DE52936}"/>
    <cellStyle name="Normal 5 79" xfId="1804" xr:uid="{A1DC52B2-68A5-4EA7-B0A8-9AAA8A1AC7BA}"/>
    <cellStyle name="Normal 5 8" xfId="37" xr:uid="{81934B6D-686E-461D-8A9B-9BA407ECD081}"/>
    <cellStyle name="Normal 5 80" xfId="1885" xr:uid="{BDAF63C4-F3A5-4EFA-975C-DB27B62A409C}"/>
    <cellStyle name="Normal 5 81" xfId="1950" xr:uid="{E1A1D563-7A14-47BC-9543-9E15EA0103F0}"/>
    <cellStyle name="Normal 5 82" xfId="2094" xr:uid="{48C88BED-E53E-4340-B608-E4AF00A28DE2}"/>
    <cellStyle name="Normal 5 83" xfId="2892" xr:uid="{267AF1E8-DD72-4E6F-8675-53F24AC71333}"/>
    <cellStyle name="Normal 5 84" xfId="3288" xr:uid="{C76C006B-83CD-43DC-B5A0-BBCA1F23F605}"/>
    <cellStyle name="Normal 5 85" xfId="2698" xr:uid="{BE749111-C164-4393-B789-844F69FFF0D3}"/>
    <cellStyle name="Normal 5 86" xfId="3210" xr:uid="{0BE5EDB1-5EEB-433E-AB9D-EE841444A785}"/>
    <cellStyle name="Normal 5 87" xfId="2623" xr:uid="{D389B616-EFAA-4300-B6B3-ECA0FD0808A4}"/>
    <cellStyle name="Normal 5 88" xfId="3150" xr:uid="{F94E1E09-915D-4441-98E9-103C4FD1B68A}"/>
    <cellStyle name="Normal 5 89" xfId="2571" xr:uid="{2E6E2729-75AD-41D5-939C-41B9C3A407EC}"/>
    <cellStyle name="Normal 5 9" xfId="49" xr:uid="{B21E2BAB-F298-40A0-A380-8C4BBF2DFD61}"/>
    <cellStyle name="Normal 5 90" xfId="3351" xr:uid="{EA5381E8-86DA-4643-B705-375D3A0C8AF8}"/>
    <cellStyle name="Normal 5 91" xfId="2792" xr:uid="{BD001772-92CD-44CD-8E93-907E98295BF0}"/>
    <cellStyle name="Normal 5 92" xfId="3272" xr:uid="{070C7072-0E56-49C8-8729-6957AD831590}"/>
    <cellStyle name="Normal 5 93" xfId="2686" xr:uid="{ADDB1365-623C-44EF-AD88-9EE4FD974851}"/>
    <cellStyle name="Normal 5 94" xfId="3207" xr:uid="{ED3D1226-92C5-412C-9128-8AE60C9C9A85}"/>
    <cellStyle name="Normal 5 95" xfId="2436" xr:uid="{26E82AB9-6292-4465-B339-939987C184FF}"/>
    <cellStyle name="Normal 5 96" xfId="2479" xr:uid="{0110A6B2-DBC9-4FA9-BDB1-5D7230EAAC4F}"/>
    <cellStyle name="Normal 5 97" xfId="2435" xr:uid="{D7FEBF47-0E91-4E6A-B1EA-13186F5B01D1}"/>
    <cellStyle name="Normal 5 98" xfId="2481" xr:uid="{423C9E6B-2B98-404A-AB18-6A37850929F4}"/>
    <cellStyle name="Normal 5 99" xfId="2434" xr:uid="{7D9B1FE0-6984-4984-A6FF-489EF3B749F4}"/>
    <cellStyle name="Normal 6" xfId="15" xr:uid="{F4CED63A-085D-4671-91D9-7D8F3C1DD67B}"/>
    <cellStyle name="Normal 6 10" xfId="110" xr:uid="{ED3FDD1C-DB65-4F54-9066-9EB40FC11E48}"/>
    <cellStyle name="Normal 6 10 2" xfId="12407" xr:uid="{539D87D9-11DC-4990-90BB-C267BAE0C623}"/>
    <cellStyle name="Normal 6 10 3" xfId="13285" xr:uid="{3DC17B1A-1BF1-46FD-8ADD-D7BEAA7C1881}"/>
    <cellStyle name="Normal 6 100" xfId="3060" xr:uid="{F9612BDA-2107-4A27-AEAD-F596E9A84184}"/>
    <cellStyle name="Normal 6 100 2" xfId="13109" xr:uid="{9BDF3F49-4F6F-48A2-8F6B-0B42EE617114}"/>
    <cellStyle name="Normal 6 100 3" xfId="13948" xr:uid="{A78EBDA1-EAB0-4CB2-8F5E-7136E0CD4742}"/>
    <cellStyle name="Normal 6 101" xfId="3041" xr:uid="{CFA99A03-AB38-4DD7-8BD0-E83CCE68F290}"/>
    <cellStyle name="Normal 6 101 2" xfId="13090" xr:uid="{294914E7-8A35-45DC-8ECA-44280C5F46B7}"/>
    <cellStyle name="Normal 6 101 3" xfId="13929" xr:uid="{63B7593C-032C-4B4E-9C0C-D22BDA03987A}"/>
    <cellStyle name="Normal 6 102" xfId="3061" xr:uid="{2F6B6917-AB8B-4DFF-8077-21BE9F7302F4}"/>
    <cellStyle name="Normal 6 102 2" xfId="13110" xr:uid="{A15EBD43-8522-43C9-81C6-4EF2B52E665B}"/>
    <cellStyle name="Normal 6 102 3" xfId="13949" xr:uid="{BFA9C1BC-CF27-4108-834C-DE7C0CE50EBA}"/>
    <cellStyle name="Normal 6 103" xfId="3040" xr:uid="{E97EC5EE-9E83-46C2-BEBD-44F5F5C41FF7}"/>
    <cellStyle name="Normal 6 103 2" xfId="13089" xr:uid="{AAEBBB89-F157-4F1D-A4B0-ED5D6A046AC8}"/>
    <cellStyle name="Normal 6 103 3" xfId="13928" xr:uid="{F66B8F78-AC9F-46F8-A69D-8D46001006D7}"/>
    <cellStyle name="Normal 6 104" xfId="3062" xr:uid="{B15413BB-B460-4E99-B8BD-27DCFFE58A1A}"/>
    <cellStyle name="Normal 6 104 2" xfId="13111" xr:uid="{14340122-766D-49AC-B281-EFE69E50F31D}"/>
    <cellStyle name="Normal 6 104 3" xfId="13950" xr:uid="{A0DB856E-8E57-4DB1-8536-E1CDA5A37CEC}"/>
    <cellStyle name="Normal 6 105" xfId="3039" xr:uid="{0B27A665-DA2F-4461-A26B-D422C0579F55}"/>
    <cellStyle name="Normal 6 105 2" xfId="13088" xr:uid="{32A417D1-8A0A-44BE-8498-A4E666519219}"/>
    <cellStyle name="Normal 6 105 3" xfId="13927" xr:uid="{363ED02A-7C76-4AA9-B4E7-C989C60D0AD9}"/>
    <cellStyle name="Normal 6 106" xfId="3063" xr:uid="{8FD265E3-9790-4011-920E-C3D20315382B}"/>
    <cellStyle name="Normal 6 106 2" xfId="13112" xr:uid="{A3C176AF-6A1E-48C3-AC62-98330A5D7B81}"/>
    <cellStyle name="Normal 6 106 3" xfId="13951" xr:uid="{1E490779-8976-472C-A0D5-3C478FBABA17}"/>
    <cellStyle name="Normal 6 107" xfId="3038" xr:uid="{4A31B65C-3CE9-4DEF-AD30-6687AACE2A9C}"/>
    <cellStyle name="Normal 6 107 2" xfId="13087" xr:uid="{64D8EEA4-F8F1-448B-873B-07965E70F15F}"/>
    <cellStyle name="Normal 6 107 3" xfId="13926" xr:uid="{1B0F44C7-C984-43AC-9DA6-47D9BDA3C21C}"/>
    <cellStyle name="Normal 6 108" xfId="3064" xr:uid="{5B6DB0B1-E7B3-4216-99E0-B49223C4E91F}"/>
    <cellStyle name="Normal 6 108 2" xfId="13113" xr:uid="{3D5E9D3A-21E5-41A9-A4ED-00D2D85B2208}"/>
    <cellStyle name="Normal 6 108 3" xfId="13952" xr:uid="{3858346C-0694-4FF2-A555-409F21BB3338}"/>
    <cellStyle name="Normal 6 109" xfId="3037" xr:uid="{5FC8D97B-AE94-4117-93E2-C904FE973B5A}"/>
    <cellStyle name="Normal 6 109 2" xfId="13086" xr:uid="{40E395CF-ECC9-42CC-A8DC-E34973E98B95}"/>
    <cellStyle name="Normal 6 109 3" xfId="13925" xr:uid="{F812AA8F-2822-4263-8AEA-67A6EFF7CE3C}"/>
    <cellStyle name="Normal 6 11" xfId="121" xr:uid="{C42C7727-21B4-46B7-BAD1-D994D8E110C4}"/>
    <cellStyle name="Normal 6 11 2" xfId="12410" xr:uid="{AD94EBE2-42EE-4F8F-ADD6-80A584CEE502}"/>
    <cellStyle name="Normal 6 11 3" xfId="13288" xr:uid="{B17CDE6A-99DF-47F6-88AA-BEEE6ECCF9F4}"/>
    <cellStyle name="Normal 6 110" xfId="3065" xr:uid="{E8E984EF-F915-43D4-860A-EE61BB08D244}"/>
    <cellStyle name="Normal 6 110 2" xfId="13114" xr:uid="{8EBDD0F9-8F10-4C62-8763-A84DE634AD3D}"/>
    <cellStyle name="Normal 6 110 3" xfId="13953" xr:uid="{1FF66C13-AD12-4DE6-A859-238B21944CF2}"/>
    <cellStyle name="Normal 6 111" xfId="3036" xr:uid="{71827A43-C18B-4B10-8441-22D6E14F50A8}"/>
    <cellStyle name="Normal 6 111 2" xfId="13085" xr:uid="{ED969C68-D532-4F57-81ED-A9DCD8442B13}"/>
    <cellStyle name="Normal 6 111 3" xfId="13924" xr:uid="{FC817413-D14F-46C0-9598-A1EFE96A77FF}"/>
    <cellStyle name="Normal 6 112" xfId="3066" xr:uid="{0E5431CC-3746-434A-A196-97940EC43150}"/>
    <cellStyle name="Normal 6 112 2" xfId="13115" xr:uid="{C5357471-34DA-438F-98BD-441730E564A3}"/>
    <cellStyle name="Normal 6 112 3" xfId="13954" xr:uid="{592D1623-70CB-4D8A-BC12-DB820EBFCA05}"/>
    <cellStyle name="Normal 6 113" xfId="3035" xr:uid="{3E0ABF9D-5738-4FE2-AE8C-E9A945D30E25}"/>
    <cellStyle name="Normal 6 113 2" xfId="13084" xr:uid="{FEB8E5EB-C40F-4FD8-9C3C-9C16D2477429}"/>
    <cellStyle name="Normal 6 113 3" xfId="13923" xr:uid="{963066C2-E90A-4FC6-9170-A2B18DCD2AD1}"/>
    <cellStyle name="Normal 6 114" xfId="3067" xr:uid="{54C16F85-64B0-4908-B3E3-ADAF5D8A4CD6}"/>
    <cellStyle name="Normal 6 114 2" xfId="13116" xr:uid="{4F6FE1EB-6C4F-4911-87DB-E276F0D6992D}"/>
    <cellStyle name="Normal 6 114 3" xfId="13955" xr:uid="{A3B2C0D9-D36B-4043-8C14-D6575638F08E}"/>
    <cellStyle name="Normal 6 115" xfId="3034" xr:uid="{669F2D48-D0A7-4974-A699-B73A27D54363}"/>
    <cellStyle name="Normal 6 115 2" xfId="13083" xr:uid="{60B0D9D2-C87D-439A-83B4-940BF0A21D5E}"/>
    <cellStyle name="Normal 6 115 3" xfId="13922" xr:uid="{6A2C6B95-11B5-4F31-85F3-6B322E58D4A2}"/>
    <cellStyle name="Normal 6 116" xfId="3068" xr:uid="{37F783C1-DE5C-4DBB-A983-7B01A2D690E8}"/>
    <cellStyle name="Normal 6 116 2" xfId="13117" xr:uid="{D9B80825-523A-47EA-8BD4-BD7EF528AD05}"/>
    <cellStyle name="Normal 6 116 3" xfId="13956" xr:uid="{41CD9C4F-BEB6-4EE6-A915-27644CA39595}"/>
    <cellStyle name="Normal 6 117" xfId="3033" xr:uid="{7010A028-DB33-4A3B-82FA-BF2E35B1A2A8}"/>
    <cellStyle name="Normal 6 117 2" xfId="13082" xr:uid="{73BD2AAA-2D37-430E-ACE5-F5C9A3090D01}"/>
    <cellStyle name="Normal 6 117 3" xfId="13921" xr:uid="{3AFE4BDF-434A-40D3-8317-D0C8A06302CE}"/>
    <cellStyle name="Normal 6 118" xfId="3069" xr:uid="{0EB3C160-24CA-4336-A732-D20C93AE3638}"/>
    <cellStyle name="Normal 6 118 2" xfId="13118" xr:uid="{4E9EB86E-79E2-41AE-9494-3A4644E560DA}"/>
    <cellStyle name="Normal 6 118 3" xfId="13957" xr:uid="{85D208BE-96BD-40CA-B0BA-4A73C462C69B}"/>
    <cellStyle name="Normal 6 119" xfId="2883" xr:uid="{FAE310EE-7217-4CF7-939E-E1E7C0647315}"/>
    <cellStyle name="Normal 6 12" xfId="132" xr:uid="{3926C9E4-7D1F-481C-9051-71CD2A0FCD8D}"/>
    <cellStyle name="Normal 6 12 2" xfId="12413" xr:uid="{0AAFE3D4-EBD6-4266-9BD7-157CF1D86E66}"/>
    <cellStyle name="Normal 6 12 3" xfId="13291" xr:uid="{0ADA0779-F36C-446C-B137-94427E699095}"/>
    <cellStyle name="Normal 6 120" xfId="3391" xr:uid="{F199C1BB-BE66-4291-9B68-17C60189FBE9}"/>
    <cellStyle name="Normal 6 121" xfId="3418" xr:uid="{8C5C7BB2-4BA3-49F0-99B5-930E80867646}"/>
    <cellStyle name="Normal 6 122" xfId="3440" xr:uid="{6579EE78-6825-4991-9FF2-A8B2BC8D5D7B}"/>
    <cellStyle name="Normal 6 123" xfId="3461" xr:uid="{50E76A1D-BEB8-428F-BFA1-F68E16603B2D}"/>
    <cellStyle name="Normal 6 124" xfId="3476" xr:uid="{1C28095A-CB25-4301-911F-7B7D98C95DA1}"/>
    <cellStyle name="Normal 6 125" xfId="3483" xr:uid="{D2D072E4-0E5A-4A66-97DC-9A069D66FDF0}"/>
    <cellStyle name="Normal 6 126" xfId="3490" xr:uid="{BC83971B-2973-4618-9FCE-864BE29D1686}"/>
    <cellStyle name="Normal 6 127" xfId="3500" xr:uid="{C7EC4DD6-5E1A-4CBA-BF7C-D49E3009AC86}"/>
    <cellStyle name="Normal 6 128" xfId="3508" xr:uid="{A77E37B9-5112-42D8-8FC4-10DBF14D93FF}"/>
    <cellStyle name="Normal 6 129" xfId="3515" xr:uid="{4F5F0582-330C-4EBB-8E21-4943EAAA634D}"/>
    <cellStyle name="Normal 6 13" xfId="144" xr:uid="{FCFE23F7-D1DC-4637-B20A-D5E9A182B9FE}"/>
    <cellStyle name="Normal 6 13 2" xfId="12417" xr:uid="{6FF16B44-0809-43E0-A19A-A1ADEB69130D}"/>
    <cellStyle name="Normal 6 13 3" xfId="13295" xr:uid="{4F0CF91E-8C12-40BC-8A21-5A7152D69BB2}"/>
    <cellStyle name="Normal 6 130" xfId="3520" xr:uid="{9A86D872-2552-49DD-B5C6-8231C17B84D5}"/>
    <cellStyle name="Normal 6 131" xfId="2346" xr:uid="{865238F6-032E-45AF-9CC4-9122C30DB3DB}"/>
    <cellStyle name="Normal 6 131 2" xfId="12988" xr:uid="{695773A1-B2F9-4E16-888A-C533E07EF034}"/>
    <cellStyle name="Normal 6 131 3" xfId="13866" xr:uid="{FB0AB960-F760-4950-BDBE-DD9AE0335963}"/>
    <cellStyle name="Normal 6 132" xfId="2496" xr:uid="{FC2AFB73-5E84-468B-BAD4-C7787A4CAE3C}"/>
    <cellStyle name="Normal 6 132 2" xfId="13030" xr:uid="{E3861159-02A9-4155-BC0F-5BFCEC1E8EC3}"/>
    <cellStyle name="Normal 6 132 3" xfId="13875" xr:uid="{2824C9D1-BCCC-4C2D-9A88-59AAB5A9917E}"/>
    <cellStyle name="Normal 6 133" xfId="2344" xr:uid="{247F4CFC-838D-4C17-8001-73ACDD1B0E75}"/>
    <cellStyle name="Normal 6 133 2" xfId="12987" xr:uid="{6ABD057F-95DE-40E4-BDF7-D305376985C6}"/>
    <cellStyle name="Normal 6 133 3" xfId="13865" xr:uid="{724D960B-01AA-4B67-9E24-939C43610D21}"/>
    <cellStyle name="Normal 6 134" xfId="2834" xr:uid="{20A2BE89-BC6A-4800-994F-69A8B005AED9}"/>
    <cellStyle name="Normal 6 134 2" xfId="13057" xr:uid="{B61EDCE4-3AE6-445F-84DF-26F850DE2B0F}"/>
    <cellStyle name="Normal 6 134 3" xfId="13898" xr:uid="{1C500E5E-E9C5-4685-9716-88A1047ADD9A}"/>
    <cellStyle name="Normal 6 135" xfId="2341" xr:uid="{AC6142C8-558B-4BB7-AC09-C0F3C4228ACA}"/>
    <cellStyle name="Normal 6 135 2" xfId="12985" xr:uid="{290017F1-D050-4D2E-923D-1743BFA591B0}"/>
    <cellStyle name="Normal 6 135 3" xfId="13863" xr:uid="{DED8C1E0-0A0A-4393-840C-DB451D88B90C}"/>
    <cellStyle name="Normal 6 136" xfId="2500" xr:uid="{796B4C6A-F0FD-4314-A240-56C49E072D21}"/>
    <cellStyle name="Normal 6 136 2" xfId="13032" xr:uid="{AC6C148C-0335-4C4A-BA68-724A513903CE}"/>
    <cellStyle name="Normal 6 136 3" xfId="13877" xr:uid="{90242549-AE41-468F-B66F-C107E00B4109}"/>
    <cellStyle name="Normal 6 137" xfId="2339" xr:uid="{62705D36-5653-40AE-A2CF-367366BFCEE8}"/>
    <cellStyle name="Normal 6 137 2" xfId="12983" xr:uid="{87A8A032-FA08-460F-A70D-2A85E83A5DCA}"/>
    <cellStyle name="Normal 6 137 3" xfId="13861" xr:uid="{460E30AE-7809-4B67-B6D8-28B40C22545D}"/>
    <cellStyle name="Normal 6 138" xfId="2502" xr:uid="{D9B3B40F-86CC-4195-AB0C-22DA8DD10AEF}"/>
    <cellStyle name="Normal 6 138 2" xfId="13034" xr:uid="{398FCD61-B3C0-4629-91FC-88A226ABBE6C}"/>
    <cellStyle name="Normal 6 138 3" xfId="13879" xr:uid="{11DFCF49-F8B3-4390-A372-BA5BED630567}"/>
    <cellStyle name="Normal 6 139" xfId="2337" xr:uid="{43306B2C-7DF7-4077-BD57-01C9B1EF0585}"/>
    <cellStyle name="Normal 6 139 2" xfId="12981" xr:uid="{10B89E41-9688-44A5-8909-B254B9B7B666}"/>
    <cellStyle name="Normal 6 139 3" xfId="13859" xr:uid="{9044813E-92EF-46CA-8967-C05B3E82311C}"/>
    <cellStyle name="Normal 6 14" xfId="193" xr:uid="{D90FF508-6A27-4061-BE59-33DE587E1D9A}"/>
    <cellStyle name="Normal 6 14 2" xfId="12428" xr:uid="{04E59236-3D20-4A66-B62C-E848A2AE4873}"/>
    <cellStyle name="Normal 6 14 3" xfId="13306" xr:uid="{1C7A567C-6B00-45B5-8D95-5F1F79A2F35E}"/>
    <cellStyle name="Normal 6 140" xfId="4534" xr:uid="{77766A0B-99FB-4EB2-A825-C5CDB1A3528B}"/>
    <cellStyle name="Normal 6 140 2" xfId="13186" xr:uid="{09090BED-4815-4BEE-A766-28670FCA6705}"/>
    <cellStyle name="Normal 6 140 3" xfId="14007" xr:uid="{638206A3-6377-4AA5-B7D6-F228C38A0B0F}"/>
    <cellStyle name="Normal 6 141" xfId="3854" xr:uid="{D6472299-CCE4-4DDC-9DCF-6D6BB1ABCEFC}"/>
    <cellStyle name="Normal 6 141 2" xfId="13185" xr:uid="{A37BFC77-3174-4A45-886F-E69F3ADB8D38}"/>
    <cellStyle name="Normal 6 141 3" xfId="14006" xr:uid="{77276414-ECFE-49CA-A7CB-D61EB984E7E4}"/>
    <cellStyle name="Normal 6 142" xfId="4730" xr:uid="{6A32F5DD-BDB3-4800-B0A1-D45D93C90A2E}"/>
    <cellStyle name="Normal 6 142 2" xfId="13189" xr:uid="{B91B6647-13CD-4DF5-8850-90F335A191F8}"/>
    <cellStyle name="Normal 6 142 3" xfId="14010" xr:uid="{B46911E2-4735-4672-A47C-C8A62FA48160}"/>
    <cellStyle name="Normal 6 143" xfId="3658" xr:uid="{6E5C7B1E-E539-4075-A901-9C5631A3FD7B}"/>
    <cellStyle name="Normal 6 143 2" xfId="13182" xr:uid="{8895EF50-D0AC-4124-9B87-8B7C3F802208}"/>
    <cellStyle name="Normal 6 143 3" xfId="14003" xr:uid="{77BDC680-E348-439A-9825-3ED749AA65B0}"/>
    <cellStyle name="Normal 6 144" xfId="4927" xr:uid="{F439CA48-668B-4A56-94A3-03F728E22665}"/>
    <cellStyle name="Normal 6 144 2" xfId="13192" xr:uid="{0C5EC9C7-3BC9-493B-B3B9-17E654A0C953}"/>
    <cellStyle name="Normal 6 144 3" xfId="14013" xr:uid="{49D2855F-A1A3-49D6-A3DB-669703ED5972}"/>
    <cellStyle name="Normal 6 145" xfId="5253" xr:uid="{A6A14862-704B-43C9-B954-D06BF57025BF}"/>
    <cellStyle name="Normal 6 145 2" xfId="13195" xr:uid="{B4B68234-A888-472A-910B-76430997D41F}"/>
    <cellStyle name="Normal 6 145 3" xfId="14016" xr:uid="{1267A8CF-1A0F-4A2C-AC3A-6C89B8CE606F}"/>
    <cellStyle name="Normal 6 146" xfId="5578" xr:uid="{5672CEC9-623A-4A3B-ACF1-AD86001C10B2}"/>
    <cellStyle name="Normal 6 146 2" xfId="13198" xr:uid="{A485D795-6FCF-48C9-9E9C-2D5725F5A759}"/>
    <cellStyle name="Normal 6 146 3" xfId="14019" xr:uid="{DB1E6E37-F91F-470B-8714-67B9EA830624}"/>
    <cellStyle name="Normal 6 147" xfId="5904" xr:uid="{FBA1596A-F13A-44C8-9839-48293F5AA8E0}"/>
    <cellStyle name="Normal 6 147 2" xfId="13202" xr:uid="{5D4792C2-13D3-43F6-ABAE-7FEFF71D2A7B}"/>
    <cellStyle name="Normal 6 147 3" xfId="14022" xr:uid="{ACF59DF2-71D6-404D-BC20-0802F991BFD7}"/>
    <cellStyle name="Normal 6 148" xfId="6230" xr:uid="{E3417D6A-8529-40C8-90D3-7AE6221B4F41}"/>
    <cellStyle name="Normal 6 148 2" xfId="13206" xr:uid="{2613ED81-9D66-48B2-B44D-154BB54224D2}"/>
    <cellStyle name="Normal 6 148 3" xfId="14025" xr:uid="{AD1ADFC1-6559-406E-89FC-E8E341F37305}"/>
    <cellStyle name="Normal 6 149" xfId="6555" xr:uid="{D23DB123-F110-4C9A-A369-F21628BB88D1}"/>
    <cellStyle name="Normal 6 149 2" xfId="13209" xr:uid="{EF5966FD-2B6C-4361-8AE3-C5FB9B4EEDFE}"/>
    <cellStyle name="Normal 6 149 3" xfId="14028" xr:uid="{9330E3A5-47DA-4526-8BF1-3E1B6DDD43A9}"/>
    <cellStyle name="Normal 6 15" xfId="205" xr:uid="{DD9C019C-BB60-43AB-AFC2-213C75CE758E}"/>
    <cellStyle name="Normal 6 15 2" xfId="12431" xr:uid="{88CA72CA-1FAB-4D1F-8F67-20CFE241FF24}"/>
    <cellStyle name="Normal 6 15 3" xfId="13309" xr:uid="{E80AC122-2E40-4342-8D64-D60292E4402E}"/>
    <cellStyle name="Normal 6 150" xfId="6880" xr:uid="{E520C2C9-3277-4F52-9016-614D33858A66}"/>
    <cellStyle name="Normal 6 150 2" xfId="13212" xr:uid="{9A185B10-0E1B-4AF3-8299-DE3C84501B4F}"/>
    <cellStyle name="Normal 6 150 3" xfId="14031" xr:uid="{6D6E1ECF-9AE1-455C-A0BD-9F550C4D2C20}"/>
    <cellStyle name="Normal 6 151" xfId="7204" xr:uid="{9EEBE553-7049-47B6-8B89-616739FC5FFE}"/>
    <cellStyle name="Normal 6 151 2" xfId="13215" xr:uid="{9DD5C057-CA2D-4D0B-8319-0EC38FD570AF}"/>
    <cellStyle name="Normal 6 151 3" xfId="14034" xr:uid="{070CACD1-0F38-489B-9F32-1CB39669E222}"/>
    <cellStyle name="Normal 6 152" xfId="7528" xr:uid="{E4F13FE0-F61F-49BD-9ADC-7F7A15FC4ED6}"/>
    <cellStyle name="Normal 6 152 2" xfId="13218" xr:uid="{18CBD5DC-8646-4CB1-ABBF-385CE7A2054F}"/>
    <cellStyle name="Normal 6 152 3" xfId="14037" xr:uid="{F5EF86E4-3F55-4FCA-9CB8-4C51C7A3877E}"/>
    <cellStyle name="Normal 6 153" xfId="7852" xr:uid="{79BBDE39-23E1-452A-8DA8-EFA0649E04B5}"/>
    <cellStyle name="Normal 6 153 2" xfId="13221" xr:uid="{62AFB0A4-753F-448D-B234-FDDE85DC4EE1}"/>
    <cellStyle name="Normal 6 153 3" xfId="14040" xr:uid="{D44A49CD-FFBA-45F5-A02E-6CF4A3ACAEC4}"/>
    <cellStyle name="Normal 6 154" xfId="8176" xr:uid="{17F5C9F8-54E0-4545-BE18-68D9B3E571D4}"/>
    <cellStyle name="Normal 6 154 2" xfId="13224" xr:uid="{3F4A7A57-7D29-4079-B670-8E542AD42952}"/>
    <cellStyle name="Normal 6 154 3" xfId="14043" xr:uid="{FA792C70-AA6C-4C51-B9A0-27C8D7A8E198}"/>
    <cellStyle name="Normal 6 155" xfId="8500" xr:uid="{B81EAE0B-58CD-4EF1-904E-4D0162E60077}"/>
    <cellStyle name="Normal 6 155 2" xfId="13227" xr:uid="{A395CADC-EB04-49D8-A2AD-396166C14923}"/>
    <cellStyle name="Normal 6 155 3" xfId="14046" xr:uid="{D827C484-D83C-4E36-B1CF-B38B965A6952}"/>
    <cellStyle name="Normal 6 156" xfId="8824" xr:uid="{049C1EDE-686B-46EA-9FD6-2F3C85E33A0E}"/>
    <cellStyle name="Normal 6 156 2" xfId="13230" xr:uid="{1B7EF517-0F24-4E65-8E87-3BADA82D9E61}"/>
    <cellStyle name="Normal 6 156 3" xfId="14049" xr:uid="{B7AA0454-7ECC-4B8B-9664-2FE5F67F988B}"/>
    <cellStyle name="Normal 6 157" xfId="9148" xr:uid="{A21E9723-21A9-46B3-A6B5-C7AAF47E4E86}"/>
    <cellStyle name="Normal 6 157 2" xfId="13233" xr:uid="{630BBB0C-2077-4A05-9442-A427E75F248F}"/>
    <cellStyle name="Normal 6 157 3" xfId="14052" xr:uid="{EEC79CBD-1EEC-4B4A-9374-28524C17F331}"/>
    <cellStyle name="Normal 6 158" xfId="9472" xr:uid="{586101F9-C0CE-4FD0-9A0C-7D40255BA146}"/>
    <cellStyle name="Normal 6 158 2" xfId="13236" xr:uid="{23958964-C829-4647-8CF8-86E7856CCA3A}"/>
    <cellStyle name="Normal 6 158 3" xfId="14055" xr:uid="{E6CB34B7-7470-47BB-BAAD-9A161427A776}"/>
    <cellStyle name="Normal 6 159" xfId="9796" xr:uid="{529BA19B-0BCC-47FB-BC92-1FA2E640CC84}"/>
    <cellStyle name="Normal 6 159 2" xfId="13239" xr:uid="{AE060D0E-5504-4874-9A6A-13AC4F4ADE75}"/>
    <cellStyle name="Normal 6 159 3" xfId="14058" xr:uid="{D48BB4AA-76B9-479B-94D9-FE7C5058EE89}"/>
    <cellStyle name="Normal 6 16" xfId="217" xr:uid="{9513C4D8-F957-474C-953A-F0C80E9A64A8}"/>
    <cellStyle name="Normal 6 16 2" xfId="12434" xr:uid="{37E9BEF9-98F6-4F2A-8C10-56372A663C12}"/>
    <cellStyle name="Normal 6 16 3" xfId="13312" xr:uid="{7CD9F651-B908-47DC-8549-AB4B040906D7}"/>
    <cellStyle name="Normal 6 160" xfId="10120" xr:uid="{031BEF8C-17D8-4682-AC0A-DB5882D3A28C}"/>
    <cellStyle name="Normal 6 160 2" xfId="13242" xr:uid="{A4532225-67B2-42DF-910C-7D53A5D056E1}"/>
    <cellStyle name="Normal 6 160 3" xfId="14061" xr:uid="{D6139D7A-0F86-4B79-A213-F5C129074AC4}"/>
    <cellStyle name="Normal 6 161" xfId="10444" xr:uid="{38154732-3FE8-478E-A8BE-508B3EBA82B0}"/>
    <cellStyle name="Normal 6 161 2" xfId="13245" xr:uid="{3C986F16-55ED-4AA2-84E8-73DC1AAF2872}"/>
    <cellStyle name="Normal 6 161 3" xfId="14064" xr:uid="{271B93E1-3059-4047-8DCB-F1370B49F474}"/>
    <cellStyle name="Normal 6 162" xfId="10764" xr:uid="{615799F8-CC61-48DD-BDC8-24526BE072DC}"/>
    <cellStyle name="Normal 6 162 2" xfId="13248" xr:uid="{7F12FB57-E051-4678-993C-2A13716E97FF}"/>
    <cellStyle name="Normal 6 162 3" xfId="14067" xr:uid="{12C3692A-8698-4863-A772-91CB4D6E6959}"/>
    <cellStyle name="Normal 6 163" xfId="11029" xr:uid="{6084C4BF-7D9C-47CE-B16D-79698B76C021}"/>
    <cellStyle name="Normal 6 163 2" xfId="13251" xr:uid="{EBB19EEB-1888-427E-B738-152CABA2BA28}"/>
    <cellStyle name="Normal 6 163 3" xfId="14070" xr:uid="{D06BC486-CE7A-475D-9A1D-EFC9CF2D02DC}"/>
    <cellStyle name="Normal 6 164" xfId="11285" xr:uid="{50B2D8A7-99FB-4574-83B3-11E6257AB9DF}"/>
    <cellStyle name="Normal 6 164 2" xfId="13254" xr:uid="{D601ECC6-B38A-48F1-A80D-C74DDA75DC94}"/>
    <cellStyle name="Normal 6 164 3" xfId="14073" xr:uid="{FFEF564B-8060-458C-87F1-A495CA772520}"/>
    <cellStyle name="Normal 6 165" xfId="11540" xr:uid="{8A742758-D8A0-4CDB-9429-986AA5CD6D32}"/>
    <cellStyle name="Normal 6 165 2" xfId="13257" xr:uid="{B0419463-6422-442C-949B-7EAC62453D20}"/>
    <cellStyle name="Normal 6 165 3" xfId="14076" xr:uid="{3FC39A23-9A6F-44EA-BF6F-4D3AD6B0EFA7}"/>
    <cellStyle name="Normal 6 166" xfId="11744" xr:uid="{4146EC47-84C2-4182-BECA-94D1DDFFDCD9}"/>
    <cellStyle name="Normal 6 166 2" xfId="13260" xr:uid="{A589FE20-A8D3-49BA-A08A-E0AACD83B7E8}"/>
    <cellStyle name="Normal 6 166 3" xfId="14079" xr:uid="{02E7CA01-911F-4219-9E44-CE0623B91837}"/>
    <cellStyle name="Normal 6 167" xfId="12385" xr:uid="{816BC9FD-1487-4712-95D5-F761DA88DCB3}"/>
    <cellStyle name="Normal 6 168" xfId="13263" xr:uid="{FABA9CF7-7558-4E05-B2D0-0D52EA72C6B1}"/>
    <cellStyle name="Normal 6 17" xfId="229" xr:uid="{F48A8231-BCA0-4CB2-90C3-5920544A5DBA}"/>
    <cellStyle name="Normal 6 17 2" xfId="12437" xr:uid="{A77AA845-DF1A-4709-9182-3FF8356FCA7E}"/>
    <cellStyle name="Normal 6 17 3" xfId="13315" xr:uid="{16FC2DE9-53DC-4F60-AED9-1E2FACF35CE5}"/>
    <cellStyle name="Normal 6 18" xfId="241" xr:uid="{79072324-63C8-472C-BCBA-4B381C0E449C}"/>
    <cellStyle name="Normal 6 18 2" xfId="12440" xr:uid="{E9218E33-FC51-42E4-96ED-77C73824D181}"/>
    <cellStyle name="Normal 6 18 3" xfId="13318" xr:uid="{4921E469-B458-4AA0-87B3-20231E83E819}"/>
    <cellStyle name="Normal 6 19" xfId="253" xr:uid="{2D9E2664-E7AF-40AA-A3AF-8BB80C2A4DFC}"/>
    <cellStyle name="Normal 6 19 2" xfId="12443" xr:uid="{E5B84583-CA43-4921-8FB8-439436A7031D}"/>
    <cellStyle name="Normal 6 19 3" xfId="13321" xr:uid="{9D44E1EB-1D07-440E-998A-D5840140F4BD}"/>
    <cellStyle name="Normal 6 2" xfId="20" xr:uid="{E15F4CF2-12BB-494A-98FF-33FC93C45022}"/>
    <cellStyle name="Normal 6 2 10" xfId="138" xr:uid="{F4CEC451-537F-4CA0-A846-778E315A713A}"/>
    <cellStyle name="Normal 6 2 10 2" xfId="12415" xr:uid="{F61C2F9B-C997-442D-94C2-6F9F8D1BB0EC}"/>
    <cellStyle name="Normal 6 2 10 3" xfId="13293" xr:uid="{45EF25E0-4986-4A78-A68D-3B83FF930FBD}"/>
    <cellStyle name="Normal 6 2 100" xfId="3523" xr:uid="{22D8E5AC-1A5F-4A68-8B22-4589053BF42C}"/>
    <cellStyle name="Normal 6 2 100 2" xfId="13178" xr:uid="{A8A7C7B5-EDAE-4C82-9E12-F5590E7B0A0C}"/>
    <cellStyle name="Normal 6 2 100 3" xfId="14000" xr:uid="{F6CF6326-491D-455C-A011-C899407E7A52}"/>
    <cellStyle name="Normal 6 2 101" xfId="2335" xr:uid="{37448E98-1B1F-4298-882F-A3048801F426}"/>
    <cellStyle name="Normal 6 2 101 2" xfId="12979" xr:uid="{E22416DB-06D7-4FFF-A9D8-00D3D16CD824}"/>
    <cellStyle name="Normal 6 2 101 3" xfId="13857" xr:uid="{646472E4-1998-4F2A-957B-1A2E9B9B5C67}"/>
    <cellStyle name="Normal 6 2 102" xfId="4545" xr:uid="{7CC26BCA-810D-4018-AB84-890CD24FF54A}"/>
    <cellStyle name="Normal 6 2 102 2" xfId="13187" xr:uid="{D032A231-0366-426D-A955-078A517F1E58}"/>
    <cellStyle name="Normal 6 2 102 3" xfId="14008" xr:uid="{136BDE48-224B-43E0-83CF-3D1F64701E72}"/>
    <cellStyle name="Normal 6 2 103" xfId="3843" xr:uid="{1694EEEC-1FEE-4121-B4DD-78642C1FD8BE}"/>
    <cellStyle name="Normal 6 2 103 2" xfId="13184" xr:uid="{26DF1C31-3763-45C4-96A0-E6952E04407D}"/>
    <cellStyle name="Normal 6 2 103 3" xfId="14005" xr:uid="{DE142BC5-F635-430C-A62D-56F3CD9C7233}"/>
    <cellStyle name="Normal 6 2 104" xfId="4741" xr:uid="{56043A6B-08C8-4D0E-82F0-F9AF1C6BEA85}"/>
    <cellStyle name="Normal 6 2 104 2" xfId="13190" xr:uid="{92F8F6FF-9870-4567-97D8-D3C51E14F469}"/>
    <cellStyle name="Normal 6 2 104 3" xfId="14011" xr:uid="{5749ADCF-8397-45A5-9635-C7EEE4ED4A25}"/>
    <cellStyle name="Normal 6 2 105" xfId="3647" xr:uid="{D4881711-3F23-4B43-ABE5-0755936224AC}"/>
    <cellStyle name="Normal 6 2 105 2" xfId="13181" xr:uid="{FEF7FE9B-1EBA-4CC4-9D9E-196E6F7F122A}"/>
    <cellStyle name="Normal 6 2 105 3" xfId="14002" xr:uid="{10BD34BA-C682-43E1-9370-C283A2AE9724}"/>
    <cellStyle name="Normal 6 2 106" xfId="4939" xr:uid="{C91E8AEE-135D-405C-8383-E6BF9764AD2B}"/>
    <cellStyle name="Normal 6 2 106 2" xfId="13193" xr:uid="{62D43FE8-7D90-4439-B2C7-4817D83D52B7}"/>
    <cellStyle name="Normal 6 2 106 3" xfId="14014" xr:uid="{3D7B38DE-993C-4C6E-BDB3-4AAFF1D4125B}"/>
    <cellStyle name="Normal 6 2 107" xfId="5265" xr:uid="{C08D3B88-D776-44A0-AB21-42865719CF4C}"/>
    <cellStyle name="Normal 6 2 107 2" xfId="13196" xr:uid="{338F9DE1-D111-4A35-BBF8-B34B7C498091}"/>
    <cellStyle name="Normal 6 2 107 3" xfId="14017" xr:uid="{B0D169CA-73AE-4EDE-A5C7-C22838687439}"/>
    <cellStyle name="Normal 6 2 108" xfId="5590" xr:uid="{6F11305E-96F1-4C52-962C-552B82AA3E04}"/>
    <cellStyle name="Normal 6 2 108 2" xfId="13199" xr:uid="{C936DD70-7752-4702-8499-824A12C75D2C}"/>
    <cellStyle name="Normal 6 2 108 3" xfId="14020" xr:uid="{21B513AD-BA53-4D0D-8272-FECBB414BCB4}"/>
    <cellStyle name="Normal 6 2 109" xfId="5916" xr:uid="{44B1C0AC-DFE0-4DF0-9CA7-6306E5890057}"/>
    <cellStyle name="Normal 6 2 109 2" xfId="13203" xr:uid="{C5C8B777-6C36-4AD6-8E05-CDDA42ED0BE7}"/>
    <cellStyle name="Normal 6 2 109 3" xfId="14023" xr:uid="{6D4E8DB8-30B1-4C74-836D-4C3682751EFD}"/>
    <cellStyle name="Normal 6 2 11" xfId="148" xr:uid="{5D0CDFF1-BA57-458D-B1D7-6B205B78F2E6}"/>
    <cellStyle name="Normal 6 2 11 2" xfId="12418" xr:uid="{9639AFB8-3F6C-4660-8E81-38A082A2EACD}"/>
    <cellStyle name="Normal 6 2 11 3" xfId="13296" xr:uid="{B9AC2053-13B0-4EA9-84DC-FA68501CE9FD}"/>
    <cellStyle name="Normal 6 2 110" xfId="6242" xr:uid="{9D9163F7-91F8-48ED-8744-C3B37DFE4F7D}"/>
    <cellStyle name="Normal 6 2 110 2" xfId="13207" xr:uid="{94037357-14B8-4902-8580-4ED8443F2A87}"/>
    <cellStyle name="Normal 6 2 110 3" xfId="14026" xr:uid="{66CE2A96-421D-434D-ACEB-BEEE1961C21F}"/>
    <cellStyle name="Normal 6 2 111" xfId="6567" xr:uid="{D22083E1-2FDD-49AC-83CC-3EB323720F07}"/>
    <cellStyle name="Normal 6 2 111 2" xfId="13210" xr:uid="{745B46B0-388A-4054-92A9-9A67E6F93FF9}"/>
    <cellStyle name="Normal 6 2 111 3" xfId="14029" xr:uid="{2BC4E6DF-6001-4F72-B33E-5B4E2C94FD00}"/>
    <cellStyle name="Normal 6 2 112" xfId="6892" xr:uid="{215C8D37-F5A3-4406-B8E9-5C7A9FBF3528}"/>
    <cellStyle name="Normal 6 2 112 2" xfId="13213" xr:uid="{5E105959-142A-4836-A735-D608EC07F9F9}"/>
    <cellStyle name="Normal 6 2 112 3" xfId="14032" xr:uid="{81F3A13D-0488-419C-A5C3-6601CDCCACC1}"/>
    <cellStyle name="Normal 6 2 113" xfId="7216" xr:uid="{2B5CF638-EB25-417C-ABEB-69B51D419535}"/>
    <cellStyle name="Normal 6 2 113 2" xfId="13216" xr:uid="{2951B496-E9A3-4428-8427-6B96B475E522}"/>
    <cellStyle name="Normal 6 2 113 3" xfId="14035" xr:uid="{D381625C-E3F1-4D90-98AC-5D8C138CBCD5}"/>
    <cellStyle name="Normal 6 2 114" xfId="7540" xr:uid="{5E06C033-107D-4FB7-894F-6FA51138CA7B}"/>
    <cellStyle name="Normal 6 2 114 2" xfId="13219" xr:uid="{CEB2A49D-CA3C-4B70-9FCC-5D9AA5D40027}"/>
    <cellStyle name="Normal 6 2 114 3" xfId="14038" xr:uid="{27EDF933-6F5B-45CA-BCF0-EB423A61E12A}"/>
    <cellStyle name="Normal 6 2 115" xfId="7864" xr:uid="{816D9E85-7D6D-4AB6-92FD-B31705CC7808}"/>
    <cellStyle name="Normal 6 2 115 2" xfId="13222" xr:uid="{85F74B36-FB81-48FD-82B1-D5469F68E25F}"/>
    <cellStyle name="Normal 6 2 115 3" xfId="14041" xr:uid="{A322311B-420A-40BF-A59F-EAEB0B50F7CD}"/>
    <cellStyle name="Normal 6 2 116" xfId="8188" xr:uid="{815586FE-A881-4C1D-A2F9-49FD04D7C9AA}"/>
    <cellStyle name="Normal 6 2 116 2" xfId="13225" xr:uid="{A68FC600-6C3E-4A61-8448-942F57A1D25F}"/>
    <cellStyle name="Normal 6 2 116 3" xfId="14044" xr:uid="{E7E7E77B-D20D-4D6F-9261-5CD61A04645B}"/>
    <cellStyle name="Normal 6 2 117" xfId="8512" xr:uid="{78EAC655-4FA3-432F-805E-19F905096B26}"/>
    <cellStyle name="Normal 6 2 117 2" xfId="13228" xr:uid="{B662D827-968E-4975-BB3A-214BA34BD20D}"/>
    <cellStyle name="Normal 6 2 117 3" xfId="14047" xr:uid="{D6D230F8-443E-4956-A7B1-D0C399D12A07}"/>
    <cellStyle name="Normal 6 2 118" xfId="8836" xr:uid="{3DB269D8-53FB-4BBC-A119-0B3A6E48DDE6}"/>
    <cellStyle name="Normal 6 2 118 2" xfId="13231" xr:uid="{BC41A69B-9BC2-456D-BD5F-0DE26FB269A1}"/>
    <cellStyle name="Normal 6 2 118 3" xfId="14050" xr:uid="{4DBE5045-6C47-4BE1-A0E2-34B473B546F7}"/>
    <cellStyle name="Normal 6 2 119" xfId="9160" xr:uid="{59C5982D-F279-4FDA-A959-28AE623A9055}"/>
    <cellStyle name="Normal 6 2 119 2" xfId="13234" xr:uid="{E45841E2-1925-48DC-9032-FF0B4A163DB4}"/>
    <cellStyle name="Normal 6 2 119 3" xfId="14053" xr:uid="{778D6EE0-87C6-4B0C-8469-2FB70C97ABAD}"/>
    <cellStyle name="Normal 6 2 12" xfId="199" xr:uid="{6DB5ABB1-68D4-4149-84BA-1C39E10E3DE5}"/>
    <cellStyle name="Normal 6 2 12 2" xfId="12429" xr:uid="{564D7176-9B07-4068-ABC8-5DBBC5D1B457}"/>
    <cellStyle name="Normal 6 2 12 3" xfId="13307" xr:uid="{13790794-8715-415B-BE02-FA58FDD9ED75}"/>
    <cellStyle name="Normal 6 2 120" xfId="9484" xr:uid="{EB424DD8-4BDF-4718-95E6-20D2CCF0E282}"/>
    <cellStyle name="Normal 6 2 120 2" xfId="13237" xr:uid="{D49827BA-FD85-4017-9061-EB64CC748273}"/>
    <cellStyle name="Normal 6 2 120 3" xfId="14056" xr:uid="{F9E59334-EF8D-43D8-9EFD-A4CB5DA037DC}"/>
    <cellStyle name="Normal 6 2 121" xfId="9808" xr:uid="{FE49C08B-AF69-4CEA-969E-182E28426EDE}"/>
    <cellStyle name="Normal 6 2 121 2" xfId="13240" xr:uid="{D85581EE-D733-454F-AE18-6A18A02CADAE}"/>
    <cellStyle name="Normal 6 2 121 3" xfId="14059" xr:uid="{27693A82-5432-4E74-BF56-AD979EB55727}"/>
    <cellStyle name="Normal 6 2 122" xfId="10132" xr:uid="{B1CD253B-7A88-49D9-974B-21037A7C6021}"/>
    <cellStyle name="Normal 6 2 122 2" xfId="13243" xr:uid="{5B525199-DE47-4CBB-9EC4-B85956FE3318}"/>
    <cellStyle name="Normal 6 2 122 3" xfId="14062" xr:uid="{81D43A87-70F6-4B79-AF8E-17F2AD2B8EC9}"/>
    <cellStyle name="Normal 6 2 123" xfId="10456" xr:uid="{782C3D00-56E8-4050-8537-B9CB0519F213}"/>
    <cellStyle name="Normal 6 2 123 2" xfId="13246" xr:uid="{DB84D0A1-3667-49B1-A9B0-85F72667D09F}"/>
    <cellStyle name="Normal 6 2 123 3" xfId="14065" xr:uid="{B44FE951-3C3A-437E-92F1-41DDE769E5B9}"/>
    <cellStyle name="Normal 6 2 124" xfId="10776" xr:uid="{0AA6944A-A279-4336-806B-3BED07BC1DFE}"/>
    <cellStyle name="Normal 6 2 124 2" xfId="13249" xr:uid="{B14C7C2E-F271-49DB-A27C-FA6B4E557E74}"/>
    <cellStyle name="Normal 6 2 124 3" xfId="14068" xr:uid="{BD304560-B41A-4E62-8DC1-96360D00D945}"/>
    <cellStyle name="Normal 6 2 125" xfId="11041" xr:uid="{AD890F3F-D545-4942-B83E-9C052DCB2C22}"/>
    <cellStyle name="Normal 6 2 125 2" xfId="13252" xr:uid="{A42CEF97-88B4-4057-8F23-305900007563}"/>
    <cellStyle name="Normal 6 2 125 3" xfId="14071" xr:uid="{397C8D49-F99F-4EAC-8696-7368F876495B}"/>
    <cellStyle name="Normal 6 2 126" xfId="11297" xr:uid="{2D844097-8840-4921-9F4F-55C54A28EAFD}"/>
    <cellStyle name="Normal 6 2 126 2" xfId="13255" xr:uid="{7F359B81-F773-48A4-B75E-86883E05AE5D}"/>
    <cellStyle name="Normal 6 2 126 3" xfId="14074" xr:uid="{48FFEE88-A4BF-4E5D-98CB-E5816640F971}"/>
    <cellStyle name="Normal 6 2 127" xfId="11552" xr:uid="{3751BD95-2629-467F-83DD-F0E97C3E5CEC}"/>
    <cellStyle name="Normal 6 2 127 2" xfId="13258" xr:uid="{EDF8EC6B-39C8-4175-9DF8-8D593EF4341B}"/>
    <cellStyle name="Normal 6 2 127 3" xfId="14077" xr:uid="{F3E15E13-535E-442E-B27B-37D2AEE36DF8}"/>
    <cellStyle name="Normal 6 2 128" xfId="11746" xr:uid="{CC118B22-5B35-4186-8719-9237D7A1AFA9}"/>
    <cellStyle name="Normal 6 2 128 2" xfId="13261" xr:uid="{D77C91B6-4937-4705-A51D-4076FFF3E7F8}"/>
    <cellStyle name="Normal 6 2 128 3" xfId="14080" xr:uid="{0D317711-4C3B-49F1-B850-EDF5C051AC35}"/>
    <cellStyle name="Normal 6 2 129" xfId="12386" xr:uid="{877B8317-8214-4E68-8A0D-848C1A833291}"/>
    <cellStyle name="Normal 6 2 13" xfId="211" xr:uid="{085AE9C7-6F99-4EC1-9C18-C07431B91A52}"/>
    <cellStyle name="Normal 6 2 13 2" xfId="12432" xr:uid="{902A38B8-6203-48B0-8502-8EC14B95F2F4}"/>
    <cellStyle name="Normal 6 2 13 3" xfId="13310" xr:uid="{93106083-EF73-4500-8E01-D2B62105094E}"/>
    <cellStyle name="Normal 6 2 130" xfId="13264" xr:uid="{9F5D4F3D-083A-4F89-86D6-57F8834F8E00}"/>
    <cellStyle name="Normal 6 2 14" xfId="223" xr:uid="{D2F3FB97-CF5D-43E9-8572-D4182C6304EF}"/>
    <cellStyle name="Normal 6 2 14 2" xfId="12435" xr:uid="{F92FB1C0-3E82-458F-A537-B6A3F5FC18D4}"/>
    <cellStyle name="Normal 6 2 14 3" xfId="13313" xr:uid="{4E3D892B-A93C-46EE-A25E-9911A5B8CCE0}"/>
    <cellStyle name="Normal 6 2 15" xfId="235" xr:uid="{FCDD2035-B1A1-47A2-91CB-19BF4C41F936}"/>
    <cellStyle name="Normal 6 2 15 2" xfId="12438" xr:uid="{E8569D14-E8A4-4CE5-B2F3-3196D3458807}"/>
    <cellStyle name="Normal 6 2 15 3" xfId="13316" xr:uid="{AF50241A-A9D1-472A-AC5F-BBB44D787A4F}"/>
    <cellStyle name="Normal 6 2 16" xfId="247" xr:uid="{4DE03B71-2FDD-4F40-8E8F-0FD47CC93D6A}"/>
    <cellStyle name="Normal 6 2 16 2" xfId="12441" xr:uid="{377D3F05-CCF9-441B-A608-4F7BA979DD21}"/>
    <cellStyle name="Normal 6 2 16 3" xfId="13319" xr:uid="{A626A1A5-3121-4694-BD81-5BE9FC70B097}"/>
    <cellStyle name="Normal 6 2 17" xfId="259" xr:uid="{FD45A3AE-8461-4FBC-A7C3-D39FF35DACCC}"/>
    <cellStyle name="Normal 6 2 17 2" xfId="12444" xr:uid="{7ECE7CEC-DA96-4973-AC86-B9BA826322DF}"/>
    <cellStyle name="Normal 6 2 17 3" xfId="13322" xr:uid="{8C3A36D0-3A6F-48AD-954E-C51F979276C0}"/>
    <cellStyle name="Normal 6 2 18" xfId="271" xr:uid="{2C00C724-D867-4F6F-B212-3232C135DB51}"/>
    <cellStyle name="Normal 6 2 18 2" xfId="12447" xr:uid="{C459C8BC-5C07-42C9-B33E-07D1C4350CF8}"/>
    <cellStyle name="Normal 6 2 18 3" xfId="13325" xr:uid="{FC591CC7-2523-44BA-8E71-04614643D80B}"/>
    <cellStyle name="Normal 6 2 19" xfId="283" xr:uid="{01EAD7D2-F33E-4625-BA22-217B91582571}"/>
    <cellStyle name="Normal 6 2 19 2" xfId="12450" xr:uid="{06333B9C-CD78-4FE9-8745-CB3DCAF01707}"/>
    <cellStyle name="Normal 6 2 19 3" xfId="13328" xr:uid="{4C1FE5DC-5767-4119-BD9B-0D1565D6518A}"/>
    <cellStyle name="Normal 6 2 2" xfId="45" xr:uid="{F42358EB-17F4-4A85-87F0-087FE08A099A}"/>
    <cellStyle name="Normal 6 2 2 10" xfId="513" xr:uid="{ADE57A8A-18FE-4186-994E-E0BC1B97662B}"/>
    <cellStyle name="Normal 6 2 2 10 2" xfId="12529" xr:uid="{B90EC77F-5F8C-40E1-834A-C459EB69B015}"/>
    <cellStyle name="Normal 6 2 2 10 3" xfId="13407" xr:uid="{DEA274E6-9CDB-444F-B7CC-29FC49A49E55}"/>
    <cellStyle name="Normal 6 2 2 11" xfId="12389" xr:uid="{129BC9B5-F0E8-4FA8-99DD-C6A5580A2E6F}"/>
    <cellStyle name="Normal 6 2 2 12" xfId="13267" xr:uid="{1E753102-F530-4874-930F-26CD1EEE99EB}"/>
    <cellStyle name="Normal 6 2 2 2" xfId="400" xr:uid="{C5CF6D44-FA3B-477F-B3EC-1D2D40F63E08}"/>
    <cellStyle name="Normal 6 2 2 2 2" xfId="12481" xr:uid="{CAB7B20C-4C53-464A-9766-D67C1526441F}"/>
    <cellStyle name="Normal 6 2 2 2 3" xfId="13359" xr:uid="{33784333-369E-452F-A082-5866FC3A58EA}"/>
    <cellStyle name="Normal 6 2 2 3" xfId="415" xr:uid="{815FA1BC-9D8A-4EF4-8332-F6A2203B12E3}"/>
    <cellStyle name="Normal 6 2 2 3 2" xfId="12487" xr:uid="{4F429ACD-5E3C-452B-9ECB-7A7EAA811307}"/>
    <cellStyle name="Normal 6 2 2 3 3" xfId="13365" xr:uid="{27097B04-6CE7-421D-A561-E314D06F6AC0}"/>
    <cellStyle name="Normal 6 2 2 4" xfId="430" xr:uid="{316AA074-F873-48F2-9AED-EBA7756AED8B}"/>
    <cellStyle name="Normal 6 2 2 4 2" xfId="12493" xr:uid="{8A98F56F-D827-4334-80A3-B09B626651EC}"/>
    <cellStyle name="Normal 6 2 2 4 3" xfId="13371" xr:uid="{73F26787-5FE3-45C8-B516-B165F341C6CB}"/>
    <cellStyle name="Normal 6 2 2 5" xfId="445" xr:uid="{2793FFCE-B879-4687-ABDE-5A26143DD614}"/>
    <cellStyle name="Normal 6 2 2 5 2" xfId="12499" xr:uid="{C016C29E-122D-4C5A-9D47-C5A68AF3DB0F}"/>
    <cellStyle name="Normal 6 2 2 5 3" xfId="13377" xr:uid="{642C06AF-757D-431A-BC0E-DB1FC5416F59}"/>
    <cellStyle name="Normal 6 2 2 6" xfId="460" xr:uid="{9E1FA0D4-D9B7-4E16-B3F9-232FCEF2A652}"/>
    <cellStyle name="Normal 6 2 2 6 2" xfId="12505" xr:uid="{3C2078D5-A4C0-4159-8C29-8082A613680F}"/>
    <cellStyle name="Normal 6 2 2 6 3" xfId="13383" xr:uid="{3045931D-1C21-4529-BB2C-699365154E2C}"/>
    <cellStyle name="Normal 6 2 2 7" xfId="474" xr:uid="{AF5DF06D-9FA9-45AB-AC06-20FA502F23E6}"/>
    <cellStyle name="Normal 6 2 2 7 2" xfId="12511" xr:uid="{224CBCBA-7ACE-4369-8EF6-A550CBAEAC4A}"/>
    <cellStyle name="Normal 6 2 2 7 3" xfId="13389" xr:uid="{A2BD7775-C4DE-40F8-801C-333E43932311}"/>
    <cellStyle name="Normal 6 2 2 8" xfId="488" xr:uid="{0A768080-8BC6-4F13-AB6D-1732EE82A167}"/>
    <cellStyle name="Normal 6 2 2 8 2" xfId="12517" xr:uid="{09AEF617-8145-4195-9996-56851D6572A6}"/>
    <cellStyle name="Normal 6 2 2 8 3" xfId="13395" xr:uid="{C4BAE5B9-4B20-4393-9304-805489705D1A}"/>
    <cellStyle name="Normal 6 2 2 9" xfId="501" xr:uid="{552C13A0-7C5B-4FFE-8CAC-2C59322EF949}"/>
    <cellStyle name="Normal 6 2 2 9 2" xfId="12523" xr:uid="{63EDE7DB-BB9D-49AC-B002-495DE4175161}"/>
    <cellStyle name="Normal 6 2 2 9 3" xfId="13401" xr:uid="{E5BD7905-9AEC-4C01-A515-FBABBDC9DE6E}"/>
    <cellStyle name="Normal 6 2 20" xfId="295" xr:uid="{9C489116-841B-4677-ACFB-16173D5A16A1}"/>
    <cellStyle name="Normal 6 2 20 2" xfId="12453" xr:uid="{622DA43F-DA9E-45B3-AF88-5C48882B432C}"/>
    <cellStyle name="Normal 6 2 20 3" xfId="13331" xr:uid="{46645B34-F37D-4B5B-9A61-985B0EB26AC2}"/>
    <cellStyle name="Normal 6 2 21" xfId="307" xr:uid="{9565F997-76A8-465C-9E53-4347F98B23C5}"/>
    <cellStyle name="Normal 6 2 21 2" xfId="12456" xr:uid="{C611A4CD-E2C7-4B43-8F42-18DB3E792152}"/>
    <cellStyle name="Normal 6 2 21 3" xfId="13334" xr:uid="{5451B6B6-2847-4A34-926F-B5BF6786D5F0}"/>
    <cellStyle name="Normal 6 2 22" xfId="319" xr:uid="{7DB60440-D3CC-4B30-B0A7-770D955D4FF4}"/>
    <cellStyle name="Normal 6 2 22 2" xfId="12459" xr:uid="{8DA84CDE-0CCF-44A9-9262-898D54F36A9F}"/>
    <cellStyle name="Normal 6 2 22 3" xfId="13337" xr:uid="{65D8F5C8-F562-47E3-B703-740C6EF1D2DE}"/>
    <cellStyle name="Normal 6 2 23" xfId="330" xr:uid="{B1C208C6-CA8A-434D-BBB2-50CC0E329328}"/>
    <cellStyle name="Normal 6 2 23 2" xfId="12462" xr:uid="{2A90932A-1767-4A65-AFF4-0971E126D01D}"/>
    <cellStyle name="Normal 6 2 23 3" xfId="13340" xr:uid="{AC05A60B-7315-4F2A-BDEE-17E8DC72E6A5}"/>
    <cellStyle name="Normal 6 2 24" xfId="342" xr:uid="{E1D1BF7D-DBBA-4104-AAF3-4F640BBA9058}"/>
    <cellStyle name="Normal 6 2 24 2" xfId="12465" xr:uid="{83C8DA77-8ABF-4E77-8C93-568208CEAD0B}"/>
    <cellStyle name="Normal 6 2 24 3" xfId="13343" xr:uid="{AAE0ECDF-C97C-4269-A05D-2D922AF5D2C1}"/>
    <cellStyle name="Normal 6 2 25" xfId="354" xr:uid="{4B839714-6019-4868-8A06-CC164B870915}"/>
    <cellStyle name="Normal 6 2 25 2" xfId="12468" xr:uid="{40E12660-174F-41A4-8B31-95E9CEDA679B}"/>
    <cellStyle name="Normal 6 2 25 3" xfId="13346" xr:uid="{7D89071A-F627-4F75-9EAE-1D70FF0571DA}"/>
    <cellStyle name="Normal 6 2 26" xfId="366" xr:uid="{CB7DC445-C6A7-4B18-94EE-89E4C813CDCD}"/>
    <cellStyle name="Normal 6 2 26 2" xfId="12471" xr:uid="{9E86A9DF-4FBB-4951-AA90-9B081BC25821}"/>
    <cellStyle name="Normal 6 2 26 3" xfId="13349" xr:uid="{C8459620-F7A9-4C3A-9E2D-9E8AB4C316F9}"/>
    <cellStyle name="Normal 6 2 27" xfId="377" xr:uid="{27A59211-6AD4-40DD-B7BC-5BE9A18375A0}"/>
    <cellStyle name="Normal 6 2 27 2" xfId="12474" xr:uid="{49E4C0FD-9A3A-47EE-9906-8C4B00B2AF22}"/>
    <cellStyle name="Normal 6 2 27 3" xfId="13352" xr:uid="{1782AFD7-A45F-481F-80B0-A8396A665C79}"/>
    <cellStyle name="Normal 6 2 28" xfId="389" xr:uid="{6105D232-FCE5-4373-8C40-38009332F31B}"/>
    <cellStyle name="Normal 6 2 28 2" xfId="12477" xr:uid="{E49F09DF-927C-4CBD-82FD-A64D068D9B44}"/>
    <cellStyle name="Normal 6 2 28 3" xfId="13355" xr:uid="{A5517158-5C7E-4722-97C8-0BBFDB6CFCD9}"/>
    <cellStyle name="Normal 6 2 29" xfId="399" xr:uid="{3669FC31-B278-42C2-9FF3-2057D97AF09E}"/>
    <cellStyle name="Normal 6 2 29 2" xfId="12480" xr:uid="{4B69432D-DF53-4F77-8933-06EA486C0154}"/>
    <cellStyle name="Normal 6 2 29 3" xfId="13358" xr:uid="{68C4562C-412D-43BC-B2AD-89C7511DC686}"/>
    <cellStyle name="Normal 6 2 3" xfId="57" xr:uid="{D1B80F43-D141-4082-AF50-F7C0833E5D8A}"/>
    <cellStyle name="Normal 6 2 3 2" xfId="12392" xr:uid="{C170A55A-073B-47C0-91B5-26D94F8F10EB}"/>
    <cellStyle name="Normal 6 2 3 3" xfId="13270" xr:uid="{EC25A158-C4F4-4E6D-A4FB-70643C2DF9BE}"/>
    <cellStyle name="Normal 6 2 30" xfId="414" xr:uid="{0A84D32C-ACF2-4749-93C4-6DCCC0DE73B9}"/>
    <cellStyle name="Normal 6 2 30 2" xfId="12486" xr:uid="{B26FFAD7-B1C0-415E-BACE-5E9091E05F4C}"/>
    <cellStyle name="Normal 6 2 30 3" xfId="13364" xr:uid="{B866F1D1-4C7C-4C76-A009-D4BDA82CE46F}"/>
    <cellStyle name="Normal 6 2 31" xfId="429" xr:uid="{F9E5A236-E51F-4E73-8AFF-E7B0F75DA692}"/>
    <cellStyle name="Normal 6 2 31 2" xfId="12492" xr:uid="{FF6C234A-8FFC-47DB-8641-48D710C84774}"/>
    <cellStyle name="Normal 6 2 31 3" xfId="13370" xr:uid="{085B16AF-0A05-477E-A5E4-1C005A385B5D}"/>
    <cellStyle name="Normal 6 2 32" xfId="444" xr:uid="{C3F89271-1D32-44BA-9785-50A198D35B24}"/>
    <cellStyle name="Normal 6 2 32 2" xfId="12498" xr:uid="{4675A82C-479C-46D3-8576-4131B2B613BF}"/>
    <cellStyle name="Normal 6 2 32 3" xfId="13376" xr:uid="{6E886BD3-E55B-4B3C-93E4-7E1B76E4BA5F}"/>
    <cellStyle name="Normal 6 2 33" xfId="459" xr:uid="{F4EB31C1-8162-4CC7-A2CF-B6ED1280A85B}"/>
    <cellStyle name="Normal 6 2 33 2" xfId="12504" xr:uid="{77AA4C85-1DA2-4550-B0F7-8AEA5FA49A26}"/>
    <cellStyle name="Normal 6 2 33 3" xfId="13382" xr:uid="{78FF74B4-2A7F-4113-8094-A344BE97948B}"/>
    <cellStyle name="Normal 6 2 34" xfId="473" xr:uid="{3EECB9A2-9466-44AD-94C9-F8D6637FDBCE}"/>
    <cellStyle name="Normal 6 2 34 2" xfId="12510" xr:uid="{DBE3D1B3-9B9C-4BAB-8DC3-4CE65A7D21C2}"/>
    <cellStyle name="Normal 6 2 34 3" xfId="13388" xr:uid="{CF7192B0-FCF0-4AF6-948B-AC39E1B26F1B}"/>
    <cellStyle name="Normal 6 2 35" xfId="487" xr:uid="{C4FE21FB-3499-4879-9B58-BB0C23AFB876}"/>
    <cellStyle name="Normal 6 2 35 2" xfId="12516" xr:uid="{0AA74FC6-E88A-442E-BD91-1A8789729DFE}"/>
    <cellStyle name="Normal 6 2 35 3" xfId="13394" xr:uid="{D6B10AB5-7CAC-4D15-BAC6-1580692D7EC4}"/>
    <cellStyle name="Normal 6 2 36" xfId="500" xr:uid="{B4FA6DDD-10B2-4E58-B09A-5B718717B405}"/>
    <cellStyle name="Normal 6 2 36 2" xfId="12522" xr:uid="{1AC5EA25-DBDF-4858-8283-E4642C58EA01}"/>
    <cellStyle name="Normal 6 2 36 3" xfId="13400" xr:uid="{FA94A8BA-B312-45DB-9C08-7D5412688222}"/>
    <cellStyle name="Normal 6 2 37" xfId="512" xr:uid="{162D6951-C7A6-42A5-85B8-45128F0EDBE3}"/>
    <cellStyle name="Normal 6 2 37 2" xfId="12528" xr:uid="{3F99BF82-196E-4AD0-A576-7D945045752E}"/>
    <cellStyle name="Normal 6 2 37 3" xfId="13406" xr:uid="{66F848D8-430B-4050-B1FB-0B63146EDBC2}"/>
    <cellStyle name="Normal 6 2 38" xfId="769" xr:uid="{BEA7D95E-A815-479E-931F-A1CDE9299074}"/>
    <cellStyle name="Normal 6 2 38 2" xfId="12656" xr:uid="{0881522C-06C4-4D93-9967-519A5FA45882}"/>
    <cellStyle name="Normal 6 2 38 3" xfId="13534" xr:uid="{020BACDD-9E25-4CBC-BC61-A0DAAE04AB72}"/>
    <cellStyle name="Normal 6 2 39" xfId="781" xr:uid="{96F8FB97-810A-4044-88C7-00113A4FB95C}"/>
    <cellStyle name="Normal 6 2 39 2" xfId="12659" xr:uid="{7C7E5721-8309-4EE7-B127-1C1DE601AA63}"/>
    <cellStyle name="Normal 6 2 39 3" xfId="13537" xr:uid="{3037CAF2-97F7-48B3-A5F6-D09112D49AA2}"/>
    <cellStyle name="Normal 6 2 4" xfId="69" xr:uid="{2FD5B2D0-D404-4115-A82F-C4D8CF1D5A35}"/>
    <cellStyle name="Normal 6 2 4 2" xfId="12395" xr:uid="{2936FF04-C669-4217-BFBC-5B6344005A16}"/>
    <cellStyle name="Normal 6 2 4 3" xfId="13273" xr:uid="{DEA03A67-D237-4B54-9B24-F9A11BF52E0B}"/>
    <cellStyle name="Normal 6 2 40" xfId="793" xr:uid="{5190AF4C-6485-4105-9747-FFFEC21D9699}"/>
    <cellStyle name="Normal 6 2 40 2" xfId="12662" xr:uid="{D9B9A75F-4753-4968-8ABA-26A5973ECC1C}"/>
    <cellStyle name="Normal 6 2 40 3" xfId="13540" xr:uid="{1C22B6D3-DC7A-430C-87F9-16677AB11EBC}"/>
    <cellStyle name="Normal 6 2 41" xfId="805" xr:uid="{29E818B0-A7BA-47B2-9EEB-EDC3BF64C632}"/>
    <cellStyle name="Normal 6 2 41 2" xfId="12665" xr:uid="{FA7463AA-EDD3-43E8-9566-CB722AE28C68}"/>
    <cellStyle name="Normal 6 2 41 3" xfId="13543" xr:uid="{D5C9C7BD-6942-450F-9C44-07DA51188B37}"/>
    <cellStyle name="Normal 6 2 42" xfId="817" xr:uid="{85CFF617-F815-42A2-92BA-8B6411B6CBD2}"/>
    <cellStyle name="Normal 6 2 42 2" xfId="12668" xr:uid="{55DF68FC-D1B6-4CE0-9CEB-56F239022282}"/>
    <cellStyle name="Normal 6 2 42 3" xfId="13546" xr:uid="{BC344C76-2F44-4C69-B16A-19F362A4AD10}"/>
    <cellStyle name="Normal 6 2 43" xfId="829" xr:uid="{13C22065-29CE-4162-89E8-376476C2CA43}"/>
    <cellStyle name="Normal 6 2 43 2" xfId="12671" xr:uid="{4F8A7742-4662-45CA-BC27-8A58B3E96A1F}"/>
    <cellStyle name="Normal 6 2 43 3" xfId="13549" xr:uid="{BD11F0C5-591D-4F36-80D6-FF6A33970986}"/>
    <cellStyle name="Normal 6 2 44" xfId="841" xr:uid="{4022D9F4-45D0-495C-9BF0-7066C24EC959}"/>
    <cellStyle name="Normal 6 2 44 2" xfId="12674" xr:uid="{9D13F972-FE02-424E-A806-46FFE4A3D7AF}"/>
    <cellStyle name="Normal 6 2 44 3" xfId="13552" xr:uid="{4003C614-E826-4D2A-AEAA-094B4A2774C4}"/>
    <cellStyle name="Normal 6 2 45" xfId="853" xr:uid="{49A137E6-8D1C-4C2C-8EB9-651D5C48506F}"/>
    <cellStyle name="Normal 6 2 45 2" xfId="12677" xr:uid="{A0BC7416-A360-44A8-BCED-861744248401}"/>
    <cellStyle name="Normal 6 2 45 3" xfId="13555" xr:uid="{FDC2451E-75B1-434F-8680-97041FDC0FDF}"/>
    <cellStyle name="Normal 6 2 46" xfId="865" xr:uid="{3C518569-908C-433B-B607-50A1C2AADBE3}"/>
    <cellStyle name="Normal 6 2 46 2" xfId="12680" xr:uid="{130EE629-4A7B-4A22-AC68-3A9737B12301}"/>
    <cellStyle name="Normal 6 2 46 3" xfId="13558" xr:uid="{102DB3D2-8200-4101-BFAF-481B657B2CF0}"/>
    <cellStyle name="Normal 6 2 47" xfId="877" xr:uid="{C6D3CE15-6D77-4DF0-A6A1-E79CC8B72482}"/>
    <cellStyle name="Normal 6 2 47 2" xfId="12683" xr:uid="{B0DED902-0B6F-4BC4-B79B-18506807A7BC}"/>
    <cellStyle name="Normal 6 2 47 3" xfId="13561" xr:uid="{23C58CFD-9BF8-4B91-B599-9943B33A935B}"/>
    <cellStyle name="Normal 6 2 48" xfId="889" xr:uid="{1C2CC40E-3DD7-4217-89A9-9ED95D3EAA74}"/>
    <cellStyle name="Normal 6 2 48 2" xfId="12686" xr:uid="{2BAB06F5-C67E-4265-90B1-75DCDEAE8201}"/>
    <cellStyle name="Normal 6 2 48 3" xfId="13564" xr:uid="{55614EAD-F704-4EB9-81FA-51FF4B72E0F6}"/>
    <cellStyle name="Normal 6 2 49" xfId="901" xr:uid="{FBAEDB7F-EE95-4E40-B6E6-E8CC34DD67AF}"/>
    <cellStyle name="Normal 6 2 49 2" xfId="12689" xr:uid="{041B2440-FC07-4E5B-B4B8-B4B7A46E569F}"/>
    <cellStyle name="Normal 6 2 49 3" xfId="13567" xr:uid="{37B53C15-1C90-4F59-98CD-B125A3EEC3F4}"/>
    <cellStyle name="Normal 6 2 5" xfId="81" xr:uid="{156FAF11-82F0-4E55-8903-E12807FBCF6B}"/>
    <cellStyle name="Normal 6 2 5 2" xfId="12398" xr:uid="{8B3B7A45-A302-44F8-8899-3BE4E11CBB5F}"/>
    <cellStyle name="Normal 6 2 5 3" xfId="13276" xr:uid="{F3A338CE-78E9-443F-BF95-23332B9ED889}"/>
    <cellStyle name="Normal 6 2 50" xfId="913" xr:uid="{9865B5B2-0C34-4FA1-AC66-4A75F214152C}"/>
    <cellStyle name="Normal 6 2 50 2" xfId="12692" xr:uid="{48D783A1-D6FC-4AB5-A437-D9970FE4EEE7}"/>
    <cellStyle name="Normal 6 2 50 3" xfId="13570" xr:uid="{F8FB5AEE-2464-4FD2-8F76-C1582B7E67B5}"/>
    <cellStyle name="Normal 6 2 51" xfId="925" xr:uid="{DC0CF68B-F552-43B1-BBE1-2475E4856D11}"/>
    <cellStyle name="Normal 6 2 51 2" xfId="12695" xr:uid="{D88AFBF8-6FE9-49BC-BC89-423C00A27FE2}"/>
    <cellStyle name="Normal 6 2 51 3" xfId="13573" xr:uid="{96A76CDE-6FA8-4B57-AB94-7AEA374BAE81}"/>
    <cellStyle name="Normal 6 2 52" xfId="936" xr:uid="{112576DE-CB71-4A22-B821-6D278E43F82B}"/>
    <cellStyle name="Normal 6 2 52 2" xfId="12698" xr:uid="{8DCBB243-329A-42D2-B214-C23C9F88A027}"/>
    <cellStyle name="Normal 6 2 52 3" xfId="13576" xr:uid="{FDB7F68D-4122-4109-AB9C-113A9395C1FD}"/>
    <cellStyle name="Normal 6 2 53" xfId="947" xr:uid="{7A376B47-8B94-4283-B0F3-95536F0D33B7}"/>
    <cellStyle name="Normal 6 2 53 2" xfId="12701" xr:uid="{B1E1C19A-7F41-42A2-8C1E-9FE0F56B7C6E}"/>
    <cellStyle name="Normal 6 2 53 3" xfId="13579" xr:uid="{5627F615-B266-408E-8FA7-5BBE332CC550}"/>
    <cellStyle name="Normal 6 2 54" xfId="958" xr:uid="{9ED09627-0A4F-47F8-9E91-040259876593}"/>
    <cellStyle name="Normal 6 2 54 2" xfId="12704" xr:uid="{14D2A9AB-8023-41D3-813B-90F55D746533}"/>
    <cellStyle name="Normal 6 2 54 3" xfId="13582" xr:uid="{A68E3B70-FFC8-4D97-A66D-7A6A8364D8CE}"/>
    <cellStyle name="Normal 6 2 55" xfId="969" xr:uid="{5202F386-C5E1-4EBC-BBBD-612BAC384720}"/>
    <cellStyle name="Normal 6 2 55 2" xfId="12707" xr:uid="{DA76D94E-8F29-4C49-B66C-AAFEFAF05C56}"/>
    <cellStyle name="Normal 6 2 55 3" xfId="13585" xr:uid="{BB5190DC-E039-41C8-842C-2FAA53991EAC}"/>
    <cellStyle name="Normal 6 2 56" xfId="979" xr:uid="{2D2CB551-3230-4EFA-9FBF-335CBB535D81}"/>
    <cellStyle name="Normal 6 2 56 2" xfId="12710" xr:uid="{7678ABD1-4DEA-432C-A854-430C0A99CE7D}"/>
    <cellStyle name="Normal 6 2 56 3" xfId="13588" xr:uid="{049E5DA5-B11F-4F5B-8368-4C7D51083EC5}"/>
    <cellStyle name="Normal 6 2 57" xfId="988" xr:uid="{98BACC96-2F19-4A81-ACF9-0E6995BDEBA7}"/>
    <cellStyle name="Normal 6 2 57 2" xfId="12713" xr:uid="{F73F2DBF-02E7-4182-A9BD-76983B34BFCD}"/>
    <cellStyle name="Normal 6 2 57 3" xfId="13591" xr:uid="{D6595246-45E0-4F62-93B8-6B925661BBEF}"/>
    <cellStyle name="Normal 6 2 58" xfId="160" xr:uid="{B52F6700-C94F-4F88-B787-BBA52A505772}"/>
    <cellStyle name="Normal 6 2 58 2" xfId="12422" xr:uid="{29B99BAE-E857-43F4-BFE9-7FCF4471BA05}"/>
    <cellStyle name="Normal 6 2 58 3" xfId="13300" xr:uid="{FC667065-64C0-4A21-96C9-BC06F3197D01}"/>
    <cellStyle name="Normal 6 2 59" xfId="1063" xr:uid="{A88BD5AD-EC2B-489F-8110-3ED6E4A233D2}"/>
    <cellStyle name="Normal 6 2 59 2" xfId="12734" xr:uid="{46380C04-F47D-42E3-A271-05AD54BA3986}"/>
    <cellStyle name="Normal 6 2 59 3" xfId="13612" xr:uid="{87D8185B-859D-4329-8DF5-7FA59DCF7F2A}"/>
    <cellStyle name="Normal 6 2 6" xfId="93" xr:uid="{CEB1A0D4-E598-453C-B79C-BDB6ADDD83D2}"/>
    <cellStyle name="Normal 6 2 6 2" xfId="12401" xr:uid="{C57083BA-C103-40ED-B7AA-9700B5A8FE24}"/>
    <cellStyle name="Normal 6 2 6 3" xfId="13279" xr:uid="{C943785D-B068-49A6-8CB1-031785B61C30}"/>
    <cellStyle name="Normal 6 2 60" xfId="1037" xr:uid="{6DBF8101-C252-481C-8FE0-871AA85663EB}"/>
    <cellStyle name="Normal 6 2 60 2" xfId="12726" xr:uid="{CAE93B1E-E238-4AA0-8756-D2C86A014C97}"/>
    <cellStyle name="Normal 6 2 60 3" xfId="13604" xr:uid="{EEEAFF98-7EEB-431F-B621-5A43FED4B8B4}"/>
    <cellStyle name="Normal 6 2 61" xfId="1050" xr:uid="{0FBFC525-181A-4796-A186-8E8E9E495C23}"/>
    <cellStyle name="Normal 6 2 61 2" xfId="12730" xr:uid="{A3DF2AF0-2BB1-4DB5-8C96-197B1B738087}"/>
    <cellStyle name="Normal 6 2 61 3" xfId="13608" xr:uid="{332FE6EA-32AA-475B-8BD1-C4F7A24312F9}"/>
    <cellStyle name="Normal 6 2 62" xfId="1047" xr:uid="{0B915B85-4797-4EE1-8073-DCE12BFDC109}"/>
    <cellStyle name="Normal 6 2 62 2" xfId="12729" xr:uid="{241DCBF5-95B1-4019-9FC6-750293502EB6}"/>
    <cellStyle name="Normal 6 2 62 3" xfId="13607" xr:uid="{B6671F57-11E6-4845-94B4-A2A0C13FEB44}"/>
    <cellStyle name="Normal 6 2 63" xfId="167" xr:uid="{A2684978-B91C-484A-AF3F-EFF98FBA4C80}"/>
    <cellStyle name="Normal 6 2 63 2" xfId="12424" xr:uid="{BA7F1E46-A392-45BF-B1A0-EC6AFBB72A3D}"/>
    <cellStyle name="Normal 6 2 63 3" xfId="13302" xr:uid="{EF5202A3-D647-4B54-8F6E-3E4A9CCBC864}"/>
    <cellStyle name="Normal 6 2 64" xfId="1052" xr:uid="{403D5ADC-E260-4CCD-AAA6-A179F26BE947}"/>
    <cellStyle name="Normal 6 2 64 2" xfId="12731" xr:uid="{BD9060D0-B360-4C91-9DF6-CF70CAA0BB0B}"/>
    <cellStyle name="Normal 6 2 64 3" xfId="13609" xr:uid="{A5607277-856C-4B8B-8ACF-37C56E63988F}"/>
    <cellStyle name="Normal 6 2 65" xfId="1002" xr:uid="{BDC3792A-32E9-4A05-88FA-F5BE92287D14}"/>
    <cellStyle name="Normal 6 2 65 2" xfId="12720" xr:uid="{47B545FB-BCD0-4788-9BFD-2D402BF3DB7B}"/>
    <cellStyle name="Normal 6 2 65 3" xfId="13598" xr:uid="{2697C788-1F37-43C7-8776-B3398486C41B}"/>
    <cellStyle name="Normal 6 2 66" xfId="997" xr:uid="{6C211C5C-3A1D-4361-8838-410CED880815}"/>
    <cellStyle name="Normal 6 2 66 2" xfId="12719" xr:uid="{4C76138D-7720-4E22-B593-A2886E4598F9}"/>
    <cellStyle name="Normal 6 2 66 3" xfId="13597" xr:uid="{93DD3F58-9101-4749-BCE7-BEF32ADD3718}"/>
    <cellStyle name="Normal 6 2 67" xfId="181" xr:uid="{1D66367A-2587-4F41-843D-03A1EAA2F16E}"/>
    <cellStyle name="Normal 6 2 67 2" xfId="12426" xr:uid="{95A9C65C-3FE4-425C-BAD7-863913F761BE}"/>
    <cellStyle name="Normal 6 2 67 3" xfId="13304" xr:uid="{08355C48-18B4-4EB0-8721-AD802C5FFA59}"/>
    <cellStyle name="Normal 6 2 68" xfId="992" xr:uid="{1036A1D1-CCA8-4CA8-947E-D8027A3BF3C5}"/>
    <cellStyle name="Normal 6 2 68 2" xfId="12716" xr:uid="{7C160D81-5A7B-4830-BD7F-E3BE202F2675}"/>
    <cellStyle name="Normal 6 2 68 3" xfId="13594" xr:uid="{916F439E-E51E-4C3A-B65C-F26B0F494616}"/>
    <cellStyle name="Normal 6 2 69" xfId="1107" xr:uid="{03941563-EA3A-49E9-906B-4F522D4F4992}"/>
    <cellStyle name="Normal 6 2 69 2" xfId="12743" xr:uid="{CFF56263-55AC-4146-B349-3B7C0E48FB92}"/>
    <cellStyle name="Normal 6 2 69 3" xfId="13621" xr:uid="{6ACF8F65-C365-4993-8C98-07981E465CF9}"/>
    <cellStyle name="Normal 6 2 7" xfId="104" xr:uid="{F862B289-9E98-43F5-97E2-0A2157AB7A88}"/>
    <cellStyle name="Normal 6 2 7 2" xfId="12404" xr:uid="{305C5541-5C78-4D1F-B947-F73F294147EC}"/>
    <cellStyle name="Normal 6 2 7 3" xfId="13282" xr:uid="{0CF1CF25-17F4-4D29-90FA-85EC2BFC9D8E}"/>
    <cellStyle name="Normal 6 2 70" xfId="1151" xr:uid="{796395BC-7511-4941-87EC-4F4FCF1AE1B0}"/>
    <cellStyle name="Normal 6 2 70 2" xfId="12762" xr:uid="{E8392E27-AB3C-4947-962B-C3EBF2900C47}"/>
    <cellStyle name="Normal 6 2 70 3" xfId="13640" xr:uid="{BB6A9FF5-C06A-4A49-94C6-5C7E32961B9D}"/>
    <cellStyle name="Normal 6 2 71" xfId="1344" xr:uid="{484F8090-937B-4445-A38D-1879461A3269}"/>
    <cellStyle name="Normal 6 2 71 2" xfId="12813" xr:uid="{EF59A80E-F397-4486-88BF-02DC72C81D3B}"/>
    <cellStyle name="Normal 6 2 71 3" xfId="13691" xr:uid="{D1BBB353-8CB2-4332-9EBD-D15628FA9381}"/>
    <cellStyle name="Normal 6 2 72" xfId="1429" xr:uid="{AEE8DC28-D09F-44B9-B8E8-43AD9AAA7728}"/>
    <cellStyle name="Normal 6 2 72 2" xfId="12833" xr:uid="{9DEEB3F3-351C-427C-B616-7BEA1BFBD24A}"/>
    <cellStyle name="Normal 6 2 72 3" xfId="13711" xr:uid="{C47D65DD-E984-4B3D-8E07-18C2A8859B74}"/>
    <cellStyle name="Normal 6 2 73" xfId="1515" xr:uid="{8CF42593-95C9-413A-9CFB-E38B6C9F0842}"/>
    <cellStyle name="Normal 6 2 73 2" xfId="12854" xr:uid="{7196BF26-DDF4-412B-8EA4-287459B2DA10}"/>
    <cellStyle name="Normal 6 2 73 3" xfId="13732" xr:uid="{6CDCC548-A81B-4C2F-800C-019A724DCE0B}"/>
    <cellStyle name="Normal 6 2 74" xfId="1600" xr:uid="{A79B53A4-1CE0-4826-9170-E16FA50850F5}"/>
    <cellStyle name="Normal 6 2 74 2" xfId="12875" xr:uid="{DFA45460-70D0-490A-B491-95DE96D17973}"/>
    <cellStyle name="Normal 6 2 74 3" xfId="13753" xr:uid="{B858F253-CA45-499D-AB1C-AB61703A8AA4}"/>
    <cellStyle name="Normal 6 2 75" xfId="1685" xr:uid="{8F43AFA6-6CC1-4174-90BF-09E78FFD9BE4}"/>
    <cellStyle name="Normal 6 2 75 2" xfId="12897" xr:uid="{2D36DE4B-F691-4A54-A3F1-C2F12E793C34}"/>
    <cellStyle name="Normal 6 2 75 3" xfId="13775" xr:uid="{B05AF2E1-9CB8-4CEC-B15E-54594B26030F}"/>
    <cellStyle name="Normal 6 2 76" xfId="1719" xr:uid="{AB4AF3E6-E95A-4770-A965-2DCC71A484C4}"/>
    <cellStyle name="Normal 6 2 76 2" xfId="12912" xr:uid="{FAB154E4-76B8-4FDE-AE41-97B6F6647503}"/>
    <cellStyle name="Normal 6 2 76 3" xfId="13790" xr:uid="{29159E8C-7ED9-44BE-BB8E-5A96D84B4B24}"/>
    <cellStyle name="Normal 6 2 77" xfId="1850" xr:uid="{B4A89518-0BCE-4FF6-8DF1-09DF224A6CD3}"/>
    <cellStyle name="Normal 6 2 77 2" xfId="12931" xr:uid="{6EC320AC-B5DD-4F84-8217-3CC1FC143C3E}"/>
    <cellStyle name="Normal 6 2 77 3" xfId="13809" xr:uid="{035C69E0-6C6C-4D6E-A26C-4238C1124BE5}"/>
    <cellStyle name="Normal 6 2 78" xfId="1929" xr:uid="{A680D28B-3809-40CA-B3A9-2A4B69535E7B}"/>
    <cellStyle name="Normal 6 2 78 2" xfId="12947" xr:uid="{4233331F-9C4F-400D-B7DC-21F48420D212}"/>
    <cellStyle name="Normal 6 2 78 3" xfId="13825" xr:uid="{CE85156E-2A90-40B3-9228-C853A172A2D5}"/>
    <cellStyle name="Normal 6 2 79" xfId="1994" xr:uid="{F0C88576-E613-42B7-A6B9-0AC5BEDA73CC}"/>
    <cellStyle name="Normal 6 2 79 2" xfId="12957" xr:uid="{5385840C-6CA4-404F-A30D-76CBFB62FC99}"/>
    <cellStyle name="Normal 6 2 79 3" xfId="13835" xr:uid="{5176A96A-19D8-4330-8FFD-7C97F45DE306}"/>
    <cellStyle name="Normal 6 2 8" xfId="116" xr:uid="{ABA21783-511E-40CC-B78C-099DD6D72693}"/>
    <cellStyle name="Normal 6 2 8 2" xfId="12408" xr:uid="{D92E974A-220F-4A17-806B-FA3A18E3025A}"/>
    <cellStyle name="Normal 6 2 8 3" xfId="13286" xr:uid="{ABFD55E6-913D-4E63-B555-05353200B03C}"/>
    <cellStyle name="Normal 6 2 80" xfId="2529" xr:uid="{BE942675-E311-4499-8DEA-C981AB22B66E}"/>
    <cellStyle name="Normal 6 2 80 2" xfId="13040" xr:uid="{EB49FB29-4394-4E11-94B9-EFBEF2DFED7D}"/>
    <cellStyle name="Normal 6 2 80 3" xfId="13885" xr:uid="{F391E894-1F0B-4E55-A324-412A871A4BCE}"/>
    <cellStyle name="Normal 6 2 81" xfId="2192" xr:uid="{91985DAC-232C-4E41-9BBC-8B7715CF2F8F}"/>
    <cellStyle name="Normal 6 2 81 2" xfId="12973" xr:uid="{F84F7D23-B859-40FB-9BDC-0618CA1E1FCB}"/>
    <cellStyle name="Normal 6 2 81 3" xfId="13851" xr:uid="{53FC65A0-8A09-4FDC-905D-0ADB5257024E}"/>
    <cellStyle name="Normal 6 2 82" xfId="2471" xr:uid="{DDC7FB6F-D8C9-4D44-92AF-C9A1C3EA7849}"/>
    <cellStyle name="Normal 6 2 82 2" xfId="13022" xr:uid="{6F15631A-1631-4573-B4C0-E55F73DAED72}"/>
    <cellStyle name="Normal 6 2 82 3" xfId="13867" xr:uid="{22415774-EB79-4268-8488-F7AEA2D8C342}"/>
    <cellStyle name="Normal 6 2 83" xfId="2191" xr:uid="{3AD15C37-2CC7-4D92-BACD-EF3B702A8540}"/>
    <cellStyle name="Normal 6 2 83 2" xfId="12972" xr:uid="{CC825889-25EE-4932-875E-7A0D1ACD3CD2}"/>
    <cellStyle name="Normal 6 2 83 3" xfId="13850" xr:uid="{4A055E5E-AEC0-420D-A1DA-B8996D0637B4}"/>
    <cellStyle name="Normal 6 2 84" xfId="2472" xr:uid="{A65569EE-46A8-41EF-A562-F7710AAD4ED6}"/>
    <cellStyle name="Normal 6 2 84 2" xfId="13023" xr:uid="{475FACA6-7B74-4C4E-B55D-469D29E13CB5}"/>
    <cellStyle name="Normal 6 2 84 3" xfId="13868" xr:uid="{12D365AD-CB06-4B9B-9746-57D6E5968BA2}"/>
    <cellStyle name="Normal 6 2 85" xfId="3362" xr:uid="{E0C57E2E-1021-4E84-B5D2-09B8E28C10AC}"/>
    <cellStyle name="Normal 6 2 85 2" xfId="13152" xr:uid="{A69C145C-DF44-4CE8-ACC7-89A2D41B8DF5}"/>
    <cellStyle name="Normal 6 2 85 3" xfId="13985" xr:uid="{242971E9-6430-4D05-B47C-442A965D10B2}"/>
    <cellStyle name="Normal 6 2 86" xfId="2854" xr:uid="{64B7C3FC-B63D-43B7-9D09-2915BEFD9285}"/>
    <cellStyle name="Normal 6 2 86 2" xfId="13060" xr:uid="{DC9483DF-A9D7-41D3-AF18-F8860DF05A09}"/>
    <cellStyle name="Normal 6 2 86 3" xfId="13901" xr:uid="{316BBFDD-E882-4128-BA78-0786B32C2613}"/>
    <cellStyle name="Normal 6 2 87" xfId="3283" xr:uid="{FDC05A93-BC38-4B67-97A1-B8B4D0AC113F}"/>
    <cellStyle name="Normal 6 2 87 2" xfId="13147" xr:uid="{7B66AC61-5312-41B2-BDB8-4ED900B82EA3}"/>
    <cellStyle name="Normal 6 2 87 3" xfId="13982" xr:uid="{2D36FA8C-322A-4E24-B6AB-FADE22767F7B}"/>
    <cellStyle name="Normal 6 2 88" xfId="2693" xr:uid="{377A59A2-FC9F-444C-9DBA-C5EB1126531E}"/>
    <cellStyle name="Normal 6 2 88 2" xfId="13052" xr:uid="{BFD53ED4-A020-49AC-A258-4228458FB46F}"/>
    <cellStyle name="Normal 6 2 88 3" xfId="13895" xr:uid="{8DF77576-06A8-443A-80EE-25B6BE4898C8}"/>
    <cellStyle name="Normal 6 2 89" xfId="3209" xr:uid="{8F2D419D-CB0E-4CFB-970B-EE4C42C4EC8C}"/>
    <cellStyle name="Normal 6 2 89 2" xfId="13142" xr:uid="{79FC70B3-4132-4833-96AB-C94DA8C7D5B2}"/>
    <cellStyle name="Normal 6 2 89 3" xfId="13979" xr:uid="{C4728AAE-CF11-42C1-86E8-717E7DCB395C}"/>
    <cellStyle name="Normal 6 2 9" xfId="126" xr:uid="{6EEF5596-EF36-47DA-B963-BCE093BED812}"/>
    <cellStyle name="Normal 6 2 9 2" xfId="12411" xr:uid="{8CE8C1BC-742A-450E-85C3-C281A6FD4F05}"/>
    <cellStyle name="Normal 6 2 9 3" xfId="13289" xr:uid="{DC2E5B88-9E39-4A9D-B05C-ACBFCA84E815}"/>
    <cellStyle name="Normal 6 2 90" xfId="2622" xr:uid="{00CB8E38-0990-468C-816F-B5AC687C502D}"/>
    <cellStyle name="Normal 6 2 90 2" xfId="13047" xr:uid="{43C9CD75-061A-4BCD-BEBC-C157211B1A5D}"/>
    <cellStyle name="Normal 6 2 90 3" xfId="13891" xr:uid="{F4BD9F18-CAA5-430C-8C5B-2239A8C9A82E}"/>
    <cellStyle name="Normal 6 2 91" xfId="3149" xr:uid="{F38280D3-E0B4-49E6-8EC5-848339610557}"/>
    <cellStyle name="Normal 6 2 91 2" xfId="13139" xr:uid="{95674FEC-C7E5-4570-B5DA-1BC04FF9399D}"/>
    <cellStyle name="Normal 6 2 91 3" xfId="13977" xr:uid="{50043408-5617-47C4-ABB4-C60D7AC16AA8}"/>
    <cellStyle name="Normal 6 2 92" xfId="2570" xr:uid="{72632BFF-EA5B-42AD-8AEE-D2D86E25FA71}"/>
    <cellStyle name="Normal 6 2 92 2" xfId="13044" xr:uid="{CD594F5D-4FC0-43D2-87A5-4933267AF55E}"/>
    <cellStyle name="Normal 6 2 92 3" xfId="13889" xr:uid="{9206ED3A-8018-41CC-99D2-4DB1F6DD77DB}"/>
    <cellStyle name="Normal 6 2 93" xfId="2343" xr:uid="{AD451DB4-C9BB-48E6-A396-894F5103EC07}"/>
    <cellStyle name="Normal 6 2 93 2" xfId="12986" xr:uid="{3AC02557-8E1C-4A9B-8BD2-5AC8073D4C4A}"/>
    <cellStyle name="Normal 6 2 93 3" xfId="13864" xr:uid="{4E2751CD-67B4-4D47-95A7-E113238EC6E6}"/>
    <cellStyle name="Normal 6 2 94" xfId="2498" xr:uid="{F7DF8F98-3245-4ED1-8B93-69E5E5E9F13E}"/>
    <cellStyle name="Normal 6 2 94 2" xfId="13031" xr:uid="{FDE6DE7B-A31F-4E92-AAF4-06854CC0D628}"/>
    <cellStyle name="Normal 6 2 94 3" xfId="13876" xr:uid="{AABD5043-42F8-4DFE-AD7C-F58C6A722B32}"/>
    <cellStyle name="Normal 6 2 95" xfId="2340" xr:uid="{7964A811-F69E-4411-9AAA-AAC8DCA8D9D8}"/>
    <cellStyle name="Normal 6 2 95 2" xfId="12984" xr:uid="{0F2CF0BD-D673-4E22-A646-0D9267386574}"/>
    <cellStyle name="Normal 6 2 95 3" xfId="13862" xr:uid="{4B40EF8B-308E-419F-92BF-E4727ED4551C}"/>
    <cellStyle name="Normal 6 2 96" xfId="3503" xr:uid="{3399CBEA-5DBA-4AAB-A673-4A0DF9C51E2D}"/>
    <cellStyle name="Normal 6 2 96 2" xfId="13173" xr:uid="{4B907438-8142-4B14-9B88-AF8CC3ED1A89}"/>
    <cellStyle name="Normal 6 2 96 3" xfId="13999" xr:uid="{F3B29422-BB4B-48E0-9027-315AE63D1D7A}"/>
    <cellStyle name="Normal 6 2 97" xfId="2338" xr:uid="{AA03EB06-B059-43D3-8CDF-018E60F436D2}"/>
    <cellStyle name="Normal 6 2 97 2" xfId="12982" xr:uid="{DD502963-DD73-4EC9-83EE-2F1D0D893942}"/>
    <cellStyle name="Normal 6 2 97 3" xfId="13860" xr:uid="{CDA60EDF-F471-4B14-B82B-16C201C0549A}"/>
    <cellStyle name="Normal 6 2 98" xfId="2695" xr:uid="{B56C0D4F-A496-4320-916A-AA078D0AB707}"/>
    <cellStyle name="Normal 6 2 98 2" xfId="13053" xr:uid="{66724924-0F4A-4138-8979-C205451BE17A}"/>
    <cellStyle name="Normal 6 2 98 3" xfId="13896" xr:uid="{5C48F836-BAAC-46E7-B732-F4CAA45E1D17}"/>
    <cellStyle name="Normal 6 2 99" xfId="2336" xr:uid="{570B9D2C-4517-4ADC-BF74-09A42207750E}"/>
    <cellStyle name="Normal 6 2 99 2" xfId="12980" xr:uid="{F8827D6A-22FA-40A2-BA6F-ABF852279F81}"/>
    <cellStyle name="Normal 6 2 99 3" xfId="13858" xr:uid="{0831E19F-4CE9-4196-8E00-2209DF367071}"/>
    <cellStyle name="Normal 6 20" xfId="265" xr:uid="{97B7B3C8-62AC-4604-9CB5-9050A37170B3}"/>
    <cellStyle name="Normal 6 20 2" xfId="12446" xr:uid="{C768BD58-4017-45AC-B8EB-627C08F84B2F}"/>
    <cellStyle name="Normal 6 20 3" xfId="13324" xr:uid="{D0E36C74-5ADF-4B33-A02B-83EE9032BC77}"/>
    <cellStyle name="Normal 6 21" xfId="277" xr:uid="{A37BDD7C-382F-4F9E-88F9-25F6B08DF8EF}"/>
    <cellStyle name="Normal 6 21 2" xfId="12449" xr:uid="{F01B2150-1099-4A41-82FA-D8020B7034BD}"/>
    <cellStyle name="Normal 6 21 3" xfId="13327" xr:uid="{D2FB895D-F5DD-4340-980F-3D9B3A186817}"/>
    <cellStyle name="Normal 6 22" xfId="289" xr:uid="{E1F90DBB-F4B2-4C21-A5E6-FB8346940C3E}"/>
    <cellStyle name="Normal 6 22 2" xfId="12452" xr:uid="{C10D8A96-9442-44A7-900B-1A76AEEC7140}"/>
    <cellStyle name="Normal 6 22 3" xfId="13330" xr:uid="{2E1F2B14-8073-4828-9604-8B4C479022F9}"/>
    <cellStyle name="Normal 6 23" xfId="301" xr:uid="{10E3554E-5189-422C-8DEC-3EB587CAB545}"/>
    <cellStyle name="Normal 6 23 2" xfId="12455" xr:uid="{FBB34753-F5D7-4C30-996B-C86860659FE4}"/>
    <cellStyle name="Normal 6 23 3" xfId="13333" xr:uid="{F04B5BDD-C0D2-4F78-B070-D4997D24A09F}"/>
    <cellStyle name="Normal 6 24" xfId="313" xr:uid="{DCE43AF1-98B5-48F4-AED4-171D03273025}"/>
    <cellStyle name="Normal 6 24 2" xfId="12458" xr:uid="{F30EF3A1-4862-45CB-BEA0-08EC4A44EA1B}"/>
    <cellStyle name="Normal 6 24 3" xfId="13336" xr:uid="{92B668E4-F642-4A73-B4AE-74790D6FF095}"/>
    <cellStyle name="Normal 6 25" xfId="325" xr:uid="{5E4461F9-A2EA-417A-9934-7F141228167C}"/>
    <cellStyle name="Normal 6 25 2" xfId="12461" xr:uid="{D346D161-184C-4D26-A76D-F8E1BACEDB64}"/>
    <cellStyle name="Normal 6 25 3" xfId="13339" xr:uid="{403AE95B-E1F0-484D-9725-DAB8EF7D0AA8}"/>
    <cellStyle name="Normal 6 26" xfId="336" xr:uid="{C82B5403-12FC-4665-A236-3EA699706928}"/>
    <cellStyle name="Normal 6 26 2" xfId="12464" xr:uid="{2C72EE69-6256-4A6F-A071-857E27032845}"/>
    <cellStyle name="Normal 6 26 3" xfId="13342" xr:uid="{44BD1358-D74C-4C6E-9C61-385C713A0494}"/>
    <cellStyle name="Normal 6 27" xfId="348" xr:uid="{35A9E144-1665-4D7B-AD63-232FDB182934}"/>
    <cellStyle name="Normal 6 27 2" xfId="12467" xr:uid="{F3C4A104-525C-47FB-8654-CE0786111F70}"/>
    <cellStyle name="Normal 6 27 3" xfId="13345" xr:uid="{8E8EAB58-7689-44D0-891C-6CAA88DDA98A}"/>
    <cellStyle name="Normal 6 28" xfId="360" xr:uid="{65CFD1E8-25D2-4BF2-9C24-2607A712695C}"/>
    <cellStyle name="Normal 6 28 2" xfId="12470" xr:uid="{8D0E6AC0-4F0C-4408-B487-718F657A65C8}"/>
    <cellStyle name="Normal 6 28 3" xfId="13348" xr:uid="{2E3579DA-654E-45C9-99FB-B449341C188C}"/>
    <cellStyle name="Normal 6 29" xfId="371" xr:uid="{306119F4-115D-41BF-A652-0633A70E502C}"/>
    <cellStyle name="Normal 6 29 2" xfId="12473" xr:uid="{898A97A1-04D5-4BF2-B648-8FDC791C26BD}"/>
    <cellStyle name="Normal 6 29 3" xfId="13351" xr:uid="{D3C8F31A-3646-4C15-9D6F-09F05F6D3FC3}"/>
    <cellStyle name="Normal 6 3" xfId="21" xr:uid="{9CF84668-C291-4E6B-8D64-C769E1C83162}"/>
    <cellStyle name="Normal 6 3 10" xfId="139" xr:uid="{D45117D9-9249-43D1-9CE8-D70FB1026E85}"/>
    <cellStyle name="Normal 6 3 10 2" xfId="12416" xr:uid="{C28D8929-865B-4C13-8096-55D95540FDDA}"/>
    <cellStyle name="Normal 6 3 10 3" xfId="13294" xr:uid="{C70E0FF3-17AD-4589-997D-A4C2269EC50A}"/>
    <cellStyle name="Normal 6 3 100" xfId="3447" xr:uid="{A0E25B72-B99B-4E91-835A-4C1595AF7D9A}"/>
    <cellStyle name="Normal 6 3 100 2" xfId="13162" xr:uid="{6D8202CE-A4D5-454B-8F5F-F431BCB6C920}"/>
    <cellStyle name="Normal 6 3 100 3" xfId="13992" xr:uid="{C67E0F1B-20B4-4F70-972A-386BE3C2A953}"/>
    <cellStyle name="Normal 6 3 101" xfId="2248" xr:uid="{743D4F4D-63D4-4C6F-A743-16DBB7A93917}"/>
    <cellStyle name="Normal 6 3 101 2" xfId="12974" xr:uid="{C5FA5235-96E7-4CCE-9E37-A46AEE88D064}"/>
    <cellStyle name="Normal 6 3 101 3" xfId="13852" xr:uid="{C6B6E9E8-2757-438D-B98B-24BBDA19E0F6}"/>
    <cellStyle name="Normal 6 3 102" xfId="4643" xr:uid="{0F63BC36-2CF6-485C-A995-2BA1039E26FD}"/>
    <cellStyle name="Normal 6 3 102 2" xfId="13188" xr:uid="{C37FB23E-095A-4D92-850E-BA8A31E8255B}"/>
    <cellStyle name="Normal 6 3 102 3" xfId="14009" xr:uid="{E39C68EB-3EA9-485D-B18F-2BE097468A95}"/>
    <cellStyle name="Normal 6 3 103" xfId="3745" xr:uid="{D13B0B06-B111-4205-899C-B99FC3568BCF}"/>
    <cellStyle name="Normal 6 3 103 2" xfId="13183" xr:uid="{3911FA30-24B8-402B-A856-A8AFF521FFF7}"/>
    <cellStyle name="Normal 6 3 103 3" xfId="14004" xr:uid="{1586B337-C025-481A-8688-E3CB8123E394}"/>
    <cellStyle name="Normal 6 3 104" xfId="4839" xr:uid="{E444EB57-75E8-42C5-A687-76B0DF58EEF2}"/>
    <cellStyle name="Normal 6 3 104 2" xfId="13191" xr:uid="{01BDFFA2-9712-413B-B74C-C87D262884A9}"/>
    <cellStyle name="Normal 6 3 104 3" xfId="14012" xr:uid="{6936395C-2490-4776-831A-A5240446D4CE}"/>
    <cellStyle name="Normal 6 3 105" xfId="3549" xr:uid="{07103570-6A82-4C4E-98BF-8340343955D3}"/>
    <cellStyle name="Normal 6 3 105 2" xfId="13180" xr:uid="{829ECB58-7C64-4585-A173-FB2BFA5D6709}"/>
    <cellStyle name="Normal 6 3 105 3" xfId="14001" xr:uid="{DED39E28-D8B7-4635-8659-DD7226DA5F29}"/>
    <cellStyle name="Normal 6 3 106" xfId="5164" xr:uid="{E77A6AE3-9A89-417C-90A0-F5F322743F35}"/>
    <cellStyle name="Normal 6 3 106 2" xfId="13194" xr:uid="{64E49FD0-17C0-428E-87F3-E3A545C40EE8}"/>
    <cellStyle name="Normal 6 3 106 3" xfId="14015" xr:uid="{0B16AEDB-6B58-4C77-AD43-18B1ABDD0225}"/>
    <cellStyle name="Normal 6 3 107" xfId="5489" xr:uid="{FC00E3AA-5778-4372-BFBD-00AA9CAF3D49}"/>
    <cellStyle name="Normal 6 3 107 2" xfId="13197" xr:uid="{D70E06D2-264A-4A66-AC53-A5BD1A1775C7}"/>
    <cellStyle name="Normal 6 3 107 3" xfId="14018" xr:uid="{C9FC96B9-A96C-4D07-A197-F5D833DF5924}"/>
    <cellStyle name="Normal 6 3 108" xfId="5815" xr:uid="{7913AC59-D600-4CA7-9C7B-3EED43F7FC36}"/>
    <cellStyle name="Normal 6 3 108 2" xfId="13201" xr:uid="{DF6A2D7E-4495-45DE-86C7-EBA8313C7EE7}"/>
    <cellStyle name="Normal 6 3 108 3" xfId="14021" xr:uid="{D21783BA-7A11-411F-BFB7-57A7288AD373}"/>
    <cellStyle name="Normal 6 3 109" xfId="6141" xr:uid="{E21566F0-FF63-45A2-A391-8D33D72672F5}"/>
    <cellStyle name="Normal 6 3 109 2" xfId="13205" xr:uid="{8A4B4F3D-4EE2-4EAB-B881-C304F4ED2979}"/>
    <cellStyle name="Normal 6 3 109 3" xfId="14024" xr:uid="{BB9EC459-C65C-4AB5-86F5-88BC9E5AABFA}"/>
    <cellStyle name="Normal 6 3 11" xfId="149" xr:uid="{E00E5599-5F10-4E29-81EF-AA877D183939}"/>
    <cellStyle name="Normal 6 3 11 2" xfId="12419" xr:uid="{B2AB3E98-CEA8-41A6-BE08-6F79466891BB}"/>
    <cellStyle name="Normal 6 3 11 3" xfId="13297" xr:uid="{A706B410-399A-4FF6-90D4-BACFE82FCCA9}"/>
    <cellStyle name="Normal 6 3 110" xfId="6466" xr:uid="{B901F05D-BE18-4363-9A45-093613BEA4EF}"/>
    <cellStyle name="Normal 6 3 110 2" xfId="13208" xr:uid="{C99F6A0A-8263-4F1A-BEA3-02E3F397A63A}"/>
    <cellStyle name="Normal 6 3 110 3" xfId="14027" xr:uid="{4E7BB5E3-D2B0-416E-8955-27E0A8C2C32B}"/>
    <cellStyle name="Normal 6 3 111" xfId="6791" xr:uid="{89DB6D39-854D-4945-AD6D-32193158F682}"/>
    <cellStyle name="Normal 6 3 111 2" xfId="13211" xr:uid="{DE53B00C-4D50-4DD3-AB2E-686AC0D2ECE1}"/>
    <cellStyle name="Normal 6 3 111 3" xfId="14030" xr:uid="{19F56059-9FB4-4A4D-AF9F-5A8660C6EA2B}"/>
    <cellStyle name="Normal 6 3 112" xfId="7116" xr:uid="{E5117586-7971-450E-B8B3-C61FE76B51A3}"/>
    <cellStyle name="Normal 6 3 112 2" xfId="13214" xr:uid="{79BCAB96-ABF9-4890-A1A3-D7C52F02F560}"/>
    <cellStyle name="Normal 6 3 112 3" xfId="14033" xr:uid="{683ABC03-E358-4407-B3C2-581E6671FFA1}"/>
    <cellStyle name="Normal 6 3 113" xfId="7440" xr:uid="{490DC1E5-ACC4-4D37-8882-1973A3C2D051}"/>
    <cellStyle name="Normal 6 3 113 2" xfId="13217" xr:uid="{0DE5A13E-99BA-4231-A6B0-473B7101863B}"/>
    <cellStyle name="Normal 6 3 113 3" xfId="14036" xr:uid="{87750932-AD45-4B98-B445-0A28E7283233}"/>
    <cellStyle name="Normal 6 3 114" xfId="7764" xr:uid="{FCC4F603-4D5F-40E2-878F-CDD3C7EA72E4}"/>
    <cellStyle name="Normal 6 3 114 2" xfId="13220" xr:uid="{BD7428D1-2426-4A09-B15F-CF8DE72BC055}"/>
    <cellStyle name="Normal 6 3 114 3" xfId="14039" xr:uid="{8CCEC6B1-A9AE-4C49-AF22-EE2685F0BAC6}"/>
    <cellStyle name="Normal 6 3 115" xfId="8088" xr:uid="{222BA478-8388-4FDD-9D4F-7C0F84F38A02}"/>
    <cellStyle name="Normal 6 3 115 2" xfId="13223" xr:uid="{B351AE2D-AB31-4051-9E78-0E69B1E39CED}"/>
    <cellStyle name="Normal 6 3 115 3" xfId="14042" xr:uid="{CA153604-FDEC-4358-BDE4-B9F24AFCBE01}"/>
    <cellStyle name="Normal 6 3 116" xfId="8412" xr:uid="{8316775C-CE5F-4BFA-B201-67469C75100D}"/>
    <cellStyle name="Normal 6 3 116 2" xfId="13226" xr:uid="{B16FD773-2097-4ECC-A1C0-3C4E4CE15223}"/>
    <cellStyle name="Normal 6 3 116 3" xfId="14045" xr:uid="{8C2E4E4C-1D9C-4AE4-8046-65957E5B495E}"/>
    <cellStyle name="Normal 6 3 117" xfId="8736" xr:uid="{DE932D09-3FDC-4D61-9EE4-9036076E4309}"/>
    <cellStyle name="Normal 6 3 117 2" xfId="13229" xr:uid="{4F54322C-F952-4390-84E5-6E8B1981AEFD}"/>
    <cellStyle name="Normal 6 3 117 3" xfId="14048" xr:uid="{A8C36A74-2AE9-48DE-9C28-5F0ECEE243F9}"/>
    <cellStyle name="Normal 6 3 118" xfId="9060" xr:uid="{0DD5F99C-4BD8-4B33-93B2-48932769BCD2}"/>
    <cellStyle name="Normal 6 3 118 2" xfId="13232" xr:uid="{1F68157C-E983-45BD-ADA2-CA33361EFA41}"/>
    <cellStyle name="Normal 6 3 118 3" xfId="14051" xr:uid="{5D27AD6D-A317-4A2B-B125-2369448B8037}"/>
    <cellStyle name="Normal 6 3 119" xfId="9384" xr:uid="{38EE38FD-E3CA-4973-8F66-2555A1DED87C}"/>
    <cellStyle name="Normal 6 3 119 2" xfId="13235" xr:uid="{A134B155-D0E5-4DDF-9900-F3F039D0F68E}"/>
    <cellStyle name="Normal 6 3 119 3" xfId="14054" xr:uid="{A0FA9D01-D421-420B-B0C9-7E1474F1D219}"/>
    <cellStyle name="Normal 6 3 12" xfId="200" xr:uid="{1FE2FD82-BCD6-4447-A15F-089DEC2A1A1C}"/>
    <cellStyle name="Normal 6 3 12 2" xfId="12430" xr:uid="{4C65277E-5195-428D-9C2D-CC306C68FD11}"/>
    <cellStyle name="Normal 6 3 12 3" xfId="13308" xr:uid="{99C50E51-E2FA-4C14-AA5F-841A5A79D36A}"/>
    <cellStyle name="Normal 6 3 120" xfId="9708" xr:uid="{62E831FC-51BD-4BC0-8015-4D8AA4433F5C}"/>
    <cellStyle name="Normal 6 3 120 2" xfId="13238" xr:uid="{99A3874A-B445-4369-A747-FED5C4A58103}"/>
    <cellStyle name="Normal 6 3 120 3" xfId="14057" xr:uid="{A4D52FDF-35B3-48E3-BD6A-514816A32F46}"/>
    <cellStyle name="Normal 6 3 121" xfId="10032" xr:uid="{53639523-A062-45B2-BBC6-73E834B2CD49}"/>
    <cellStyle name="Normal 6 3 121 2" xfId="13241" xr:uid="{18689CB3-70DC-4B81-9E27-F3A78AA32B7C}"/>
    <cellStyle name="Normal 6 3 121 3" xfId="14060" xr:uid="{01DBE4B0-42B3-4395-A793-3B2E9E3AA5C8}"/>
    <cellStyle name="Normal 6 3 122" xfId="10356" xr:uid="{BBA4CEC9-3E2A-4E46-9D66-348266A13B6D}"/>
    <cellStyle name="Normal 6 3 122 2" xfId="13244" xr:uid="{46F97038-B982-4106-83CF-41FC973BB3C6}"/>
    <cellStyle name="Normal 6 3 122 3" xfId="14063" xr:uid="{F44F6298-5F2F-4432-8A2B-ACCDBFF23AB2}"/>
    <cellStyle name="Normal 6 3 123" xfId="10680" xr:uid="{D810D2B7-E475-451F-A0D9-5AA3232C8151}"/>
    <cellStyle name="Normal 6 3 123 2" xfId="13247" xr:uid="{2FBF8143-FE0E-468F-8664-632035EEED1F}"/>
    <cellStyle name="Normal 6 3 123 3" xfId="14066" xr:uid="{1A0348FE-AC7D-4C25-9D36-4E2B80FE2DFE}"/>
    <cellStyle name="Normal 6 3 124" xfId="10966" xr:uid="{DACFB27B-843E-4279-891B-30987020646B}"/>
    <cellStyle name="Normal 6 3 124 2" xfId="13250" xr:uid="{30B9F187-D825-473D-B974-7F8AB5D1AE60}"/>
    <cellStyle name="Normal 6 3 124 3" xfId="14069" xr:uid="{9353805B-F956-46CC-B07D-64E15CE7FAE9}"/>
    <cellStyle name="Normal 6 3 125" xfId="11231" xr:uid="{23E91B63-F733-474A-8E19-AC071D3933CF}"/>
    <cellStyle name="Normal 6 3 125 2" xfId="13253" xr:uid="{53AD7684-873D-47AF-A1F7-1DCF84D12441}"/>
    <cellStyle name="Normal 6 3 125 3" xfId="14072" xr:uid="{C0C6FC6C-34B9-48C8-8F61-5A61160C9E7F}"/>
    <cellStyle name="Normal 6 3 126" xfId="11487" xr:uid="{F8469E78-36A1-4D8E-A95B-BEFA8C50D320}"/>
    <cellStyle name="Normal 6 3 126 2" xfId="13256" xr:uid="{02F860AF-8555-42BD-92A3-01DA012F44D9}"/>
    <cellStyle name="Normal 6 3 126 3" xfId="14075" xr:uid="{C9352A77-5A2C-49DC-93D9-3909C71B6F33}"/>
    <cellStyle name="Normal 6 3 127" xfId="11742" xr:uid="{EBDEB97A-3762-4D0A-BB87-7316E2E9A588}"/>
    <cellStyle name="Normal 6 3 127 2" xfId="13259" xr:uid="{700331DF-A62E-4B7C-A932-25208E422188}"/>
    <cellStyle name="Normal 6 3 127 3" xfId="14078" xr:uid="{6BB1F135-F5F5-4E76-B1EE-B2BCAA1ED9AD}"/>
    <cellStyle name="Normal 6 3 128" xfId="11873" xr:uid="{57A055F2-5844-41C3-8617-38F6D46139B1}"/>
    <cellStyle name="Normal 6 3 128 2" xfId="13262" xr:uid="{11862B53-312C-4381-9422-337787ECBE62}"/>
    <cellStyle name="Normal 6 3 128 3" xfId="14081" xr:uid="{A4E5D0F1-A87F-4AD2-AC15-AAF6321D1B27}"/>
    <cellStyle name="Normal 6 3 129" xfId="12387" xr:uid="{BC8D1BE6-5C96-46E6-BF32-0BBA17C772B6}"/>
    <cellStyle name="Normal 6 3 13" xfId="212" xr:uid="{C664FA48-A3DA-4CE6-90DE-979753E8FAC5}"/>
    <cellStyle name="Normal 6 3 13 2" xfId="12433" xr:uid="{6802E9B4-6902-43C5-9F15-026B91AFABCC}"/>
    <cellStyle name="Normal 6 3 13 3" xfId="13311" xr:uid="{F61828D4-61FB-46E9-AB05-B133FC67FAF2}"/>
    <cellStyle name="Normal 6 3 130" xfId="13265" xr:uid="{917D5E74-88B9-4372-BAA9-EB85AE4D9A8F}"/>
    <cellStyle name="Normal 6 3 14" xfId="224" xr:uid="{90C0B350-5DD0-42F3-98FF-3C4F65BE8DD1}"/>
    <cellStyle name="Normal 6 3 14 2" xfId="12436" xr:uid="{EF301B2A-B001-4284-A3EE-3AAED72BDF1C}"/>
    <cellStyle name="Normal 6 3 14 3" xfId="13314" xr:uid="{ECCDA331-1AB1-4261-8E3A-BD18C8307809}"/>
    <cellStyle name="Normal 6 3 15" xfId="236" xr:uid="{8C5B3AD9-865F-4C46-8893-0CA9B2D90825}"/>
    <cellStyle name="Normal 6 3 15 2" xfId="12439" xr:uid="{0DC27819-AA97-4F43-936E-235338E10804}"/>
    <cellStyle name="Normal 6 3 15 3" xfId="13317" xr:uid="{6ACF37E4-DBD9-48EC-B3F2-BF6641D27602}"/>
    <cellStyle name="Normal 6 3 16" xfId="248" xr:uid="{D5DD6837-4462-499F-BCA2-614D9A2EE43B}"/>
    <cellStyle name="Normal 6 3 16 2" xfId="12442" xr:uid="{656B9620-7C66-4C3A-833A-68C8B724F113}"/>
    <cellStyle name="Normal 6 3 16 3" xfId="13320" xr:uid="{8861BD4E-3875-4DEE-9766-BA47822CB181}"/>
    <cellStyle name="Normal 6 3 17" xfId="260" xr:uid="{A3A320BB-F660-4830-B79A-0F98EB3A3953}"/>
    <cellStyle name="Normal 6 3 17 2" xfId="12445" xr:uid="{9AC8E1DC-FE53-40D3-97BD-6274D8C5E3C9}"/>
    <cellStyle name="Normal 6 3 17 3" xfId="13323" xr:uid="{98A2EDCA-55F7-4B0B-B695-20D855C05A06}"/>
    <cellStyle name="Normal 6 3 18" xfId="272" xr:uid="{A930C00E-9853-40C2-917C-1AFB2C3930E9}"/>
    <cellStyle name="Normal 6 3 18 2" xfId="12448" xr:uid="{D2FDFF4A-263A-4FAA-B9C1-D41F5A24FE2A}"/>
    <cellStyle name="Normal 6 3 18 3" xfId="13326" xr:uid="{45CDED2D-EB59-463F-9AC1-FC54E3C3359B}"/>
    <cellStyle name="Normal 6 3 19" xfId="284" xr:uid="{0627CC99-14D0-4724-863F-72AA172AA840}"/>
    <cellStyle name="Normal 6 3 19 2" xfId="12451" xr:uid="{2817CCEE-D05C-44D8-AD05-3834CB7D5484}"/>
    <cellStyle name="Normal 6 3 19 3" xfId="13329" xr:uid="{C97A0E16-561A-4B27-AE91-C2611E6B489C}"/>
    <cellStyle name="Normal 6 3 2" xfId="46" xr:uid="{7B6E25E2-F22D-480A-AEBB-20789AC88FDC}"/>
    <cellStyle name="Normal 6 3 2 10" xfId="515" xr:uid="{5E52004A-C65D-4D42-BFEB-09B5EC820326}"/>
    <cellStyle name="Normal 6 3 2 10 2" xfId="12531" xr:uid="{A1F17FD4-12D7-42FB-9683-5DD1C740DD1D}"/>
    <cellStyle name="Normal 6 3 2 10 3" xfId="13409" xr:uid="{CE2C56F7-F59E-4AB3-B0E8-4D1706047526}"/>
    <cellStyle name="Normal 6 3 2 11" xfId="12390" xr:uid="{4C675121-1485-4B27-BC34-70895048E716}"/>
    <cellStyle name="Normal 6 3 2 12" xfId="13268" xr:uid="{203DAA61-35FD-4443-8328-1060F1D00AAC}"/>
    <cellStyle name="Normal 6 3 2 2" xfId="402" xr:uid="{E3CFB689-5626-479A-A2FB-B7F686967F42}"/>
    <cellStyle name="Normal 6 3 2 2 2" xfId="12483" xr:uid="{9525BC71-67A3-4778-874B-E7D1295A64DB}"/>
    <cellStyle name="Normal 6 3 2 2 3" xfId="13361" xr:uid="{D0DF6515-C4CC-4D1B-BA46-D28B170EB061}"/>
    <cellStyle name="Normal 6 3 2 3" xfId="417" xr:uid="{144BCEA1-CF89-4E05-BF1A-3647E5F418CB}"/>
    <cellStyle name="Normal 6 3 2 3 2" xfId="12489" xr:uid="{0FFB3C9A-28D2-4CB9-857B-B9278F6F99A7}"/>
    <cellStyle name="Normal 6 3 2 3 3" xfId="13367" xr:uid="{918020E0-24F8-42C6-A490-816CED2BE635}"/>
    <cellStyle name="Normal 6 3 2 4" xfId="432" xr:uid="{AD562A78-5F6A-4336-83F4-9347876C31B7}"/>
    <cellStyle name="Normal 6 3 2 4 2" xfId="12495" xr:uid="{D9EDA87E-1719-4606-BA5C-524961D01D33}"/>
    <cellStyle name="Normal 6 3 2 4 3" xfId="13373" xr:uid="{B93ED336-2A77-4CC8-B98E-963BAF9FF7ED}"/>
    <cellStyle name="Normal 6 3 2 5" xfId="447" xr:uid="{C54F53F4-17F1-45FA-842F-FEAA832754FE}"/>
    <cellStyle name="Normal 6 3 2 5 2" xfId="12501" xr:uid="{C757135A-582A-4068-8B3A-D1448A27123F}"/>
    <cellStyle name="Normal 6 3 2 5 3" xfId="13379" xr:uid="{39B08A70-0C16-4687-B6EB-D8DF81E2A0D4}"/>
    <cellStyle name="Normal 6 3 2 6" xfId="462" xr:uid="{8F0C9864-5514-4EAB-907A-60CB638C386B}"/>
    <cellStyle name="Normal 6 3 2 6 2" xfId="12507" xr:uid="{F2061CD7-EE2F-46EE-9ABE-ECD85D26F2ED}"/>
    <cellStyle name="Normal 6 3 2 6 3" xfId="13385" xr:uid="{6EAD6532-30C3-48CF-9848-A5ABE6C2A06B}"/>
    <cellStyle name="Normal 6 3 2 7" xfId="476" xr:uid="{1CC76C62-D72B-4ACF-B6F3-2D49F2907DF1}"/>
    <cellStyle name="Normal 6 3 2 7 2" xfId="12513" xr:uid="{93F405B6-DA35-4B37-A487-812B759AA254}"/>
    <cellStyle name="Normal 6 3 2 7 3" xfId="13391" xr:uid="{A030C0C6-5B3C-4661-A55B-0D8506026EDF}"/>
    <cellStyle name="Normal 6 3 2 8" xfId="490" xr:uid="{8CB1003A-D13D-485D-87A3-D80F4AC2B8E8}"/>
    <cellStyle name="Normal 6 3 2 8 2" xfId="12519" xr:uid="{7F07F0DD-9859-4C71-8C2E-1B1A23440AEC}"/>
    <cellStyle name="Normal 6 3 2 8 3" xfId="13397" xr:uid="{F63988DF-924F-445A-BC27-5BB492B36C5A}"/>
    <cellStyle name="Normal 6 3 2 9" xfId="503" xr:uid="{FEA8CA0D-CE7F-499F-8352-B89521FD8EAA}"/>
    <cellStyle name="Normal 6 3 2 9 2" xfId="12525" xr:uid="{3B8C5269-704D-4FE3-BDAC-9B0B2E4ACB56}"/>
    <cellStyle name="Normal 6 3 2 9 3" xfId="13403" xr:uid="{C30DFF5D-7118-4985-A0C3-24226A5D3B9F}"/>
    <cellStyle name="Normal 6 3 20" xfId="296" xr:uid="{199A46AE-3A05-4699-984B-46AFC60C2D23}"/>
    <cellStyle name="Normal 6 3 20 2" xfId="12454" xr:uid="{34550BD9-C531-4A70-B22B-A110D81D4B5B}"/>
    <cellStyle name="Normal 6 3 20 3" xfId="13332" xr:uid="{1420402E-C5F6-4819-9157-30DC564EC5AA}"/>
    <cellStyle name="Normal 6 3 21" xfId="308" xr:uid="{DF41805D-43DD-4816-B0A4-E96D6B9B5641}"/>
    <cellStyle name="Normal 6 3 21 2" xfId="12457" xr:uid="{45F77C3D-6194-4878-8FC7-29EF4C2889DB}"/>
    <cellStyle name="Normal 6 3 21 3" xfId="13335" xr:uid="{0AC95960-1DF1-4653-B536-7E416719BEAB}"/>
    <cellStyle name="Normal 6 3 22" xfId="320" xr:uid="{BFD50BD4-FE01-4B35-BE94-CEAE468B774C}"/>
    <cellStyle name="Normal 6 3 22 2" xfId="12460" xr:uid="{9A2121E1-B984-44D8-9BC0-DED98A5716C6}"/>
    <cellStyle name="Normal 6 3 22 3" xfId="13338" xr:uid="{97A1C990-A476-47DE-B188-40B3D6C8D7E9}"/>
    <cellStyle name="Normal 6 3 23" xfId="331" xr:uid="{C744C636-88A9-4491-9AD1-57020CC241E7}"/>
    <cellStyle name="Normal 6 3 23 2" xfId="12463" xr:uid="{14BF4A79-DE53-455A-AEDF-77DC91B35F4B}"/>
    <cellStyle name="Normal 6 3 23 3" xfId="13341" xr:uid="{FF153C0C-5B33-426D-9E24-EB875E470157}"/>
    <cellStyle name="Normal 6 3 24" xfId="343" xr:uid="{62C318F9-C28E-4ECB-BE21-4345525812D8}"/>
    <cellStyle name="Normal 6 3 24 2" xfId="12466" xr:uid="{477950B6-BCAB-4964-83FD-688E57047F17}"/>
    <cellStyle name="Normal 6 3 24 3" xfId="13344" xr:uid="{ECA477D4-19CC-4D10-89D6-F6B2F42723F8}"/>
    <cellStyle name="Normal 6 3 25" xfId="355" xr:uid="{0B04E567-F553-4AE2-B268-6967E9AC20D5}"/>
    <cellStyle name="Normal 6 3 25 2" xfId="12469" xr:uid="{961E9A92-D1D4-4167-8E9F-B9F4266F9921}"/>
    <cellStyle name="Normal 6 3 25 3" xfId="13347" xr:uid="{355CE9D2-50A5-46F0-B302-A1B1645228CE}"/>
    <cellStyle name="Normal 6 3 26" xfId="367" xr:uid="{E7F9C64C-A5E2-4B63-95BB-C29107721B99}"/>
    <cellStyle name="Normal 6 3 26 2" xfId="12472" xr:uid="{3D803952-67EA-414A-A5FF-3F0CAAB22912}"/>
    <cellStyle name="Normal 6 3 26 3" xfId="13350" xr:uid="{96065408-3EF2-4F9B-91A4-7F6CAF2C7409}"/>
    <cellStyle name="Normal 6 3 27" xfId="378" xr:uid="{5847EFD0-D2AE-460E-B1D2-0ABDAE48F624}"/>
    <cellStyle name="Normal 6 3 27 2" xfId="12475" xr:uid="{457B32A7-AA7B-4A78-A592-256184729B99}"/>
    <cellStyle name="Normal 6 3 27 3" xfId="13353" xr:uid="{F1C57A15-2659-40F9-94AA-0C73E0E8BFA1}"/>
    <cellStyle name="Normal 6 3 28" xfId="390" xr:uid="{E016F7AE-EF32-4BEA-B4C8-9AADAFBA8F3E}"/>
    <cellStyle name="Normal 6 3 28 2" xfId="12478" xr:uid="{DE1631C7-4DD9-4ACE-B5C1-BAF6DBB3C169}"/>
    <cellStyle name="Normal 6 3 28 3" xfId="13356" xr:uid="{31BFD40E-264C-4B48-ACC2-64A4841CE9B5}"/>
    <cellStyle name="Normal 6 3 29" xfId="401" xr:uid="{AC9F80CB-8DBA-4BC0-AC9F-0C8477A9D8AF}"/>
    <cellStyle name="Normal 6 3 29 2" xfId="12482" xr:uid="{93629047-E95F-437D-9F35-D4CCB7D73B23}"/>
    <cellStyle name="Normal 6 3 29 3" xfId="13360" xr:uid="{DE3E2A05-7602-4661-AC63-96E2404DE52D}"/>
    <cellStyle name="Normal 6 3 3" xfId="58" xr:uid="{6001BD13-1D0D-4B25-B6F6-7D0B5899DA7D}"/>
    <cellStyle name="Normal 6 3 3 2" xfId="12393" xr:uid="{5BDB9F1D-C559-44AA-B02A-40AF1C73211C}"/>
    <cellStyle name="Normal 6 3 3 3" xfId="13271" xr:uid="{92F136A5-826C-4DE6-B231-E75552BF2C73}"/>
    <cellStyle name="Normal 6 3 30" xfId="416" xr:uid="{528A6E4B-F63F-478E-B9D7-717C699D67F5}"/>
    <cellStyle name="Normal 6 3 30 2" xfId="12488" xr:uid="{1BCE139E-4313-449E-80C0-027014B58678}"/>
    <cellStyle name="Normal 6 3 30 3" xfId="13366" xr:uid="{C933A44C-6215-4E2E-B514-16490C8200A3}"/>
    <cellStyle name="Normal 6 3 31" xfId="431" xr:uid="{271617E9-082A-4A5F-8C3C-61A1C41A5D22}"/>
    <cellStyle name="Normal 6 3 31 2" xfId="12494" xr:uid="{0F60C54F-2A9F-43ED-949B-D848A5AFA544}"/>
    <cellStyle name="Normal 6 3 31 3" xfId="13372" xr:uid="{DBE45678-A33D-438D-9482-E00ADA408807}"/>
    <cellStyle name="Normal 6 3 32" xfId="446" xr:uid="{53BE3CCF-20CA-4512-AA8D-A75CC6763C7C}"/>
    <cellStyle name="Normal 6 3 32 2" xfId="12500" xr:uid="{62974E69-E1CD-4283-9E02-6D293AAD903C}"/>
    <cellStyle name="Normal 6 3 32 3" xfId="13378" xr:uid="{DEEB4DA4-901A-4D63-8801-BEECF7F86939}"/>
    <cellStyle name="Normal 6 3 33" xfId="461" xr:uid="{A695C1BF-CDC1-455E-BA36-ABABBD832815}"/>
    <cellStyle name="Normal 6 3 33 2" xfId="12506" xr:uid="{6D009492-1851-4ADD-A7A0-784DB0936EEC}"/>
    <cellStyle name="Normal 6 3 33 3" xfId="13384" xr:uid="{06D6E96F-D086-462A-9E26-0F2F41C0D06F}"/>
    <cellStyle name="Normal 6 3 34" xfId="475" xr:uid="{D43ED940-D080-4357-B4BB-7C9BB4D8830C}"/>
    <cellStyle name="Normal 6 3 34 2" xfId="12512" xr:uid="{21F84630-B94D-4DFD-9F3A-DBC9C9C9A09C}"/>
    <cellStyle name="Normal 6 3 34 3" xfId="13390" xr:uid="{7F368DE0-94F7-40E7-847A-F690A8C53EF3}"/>
    <cellStyle name="Normal 6 3 35" xfId="489" xr:uid="{6C323721-61B7-4D57-848A-170F0C870CCD}"/>
    <cellStyle name="Normal 6 3 35 2" xfId="12518" xr:uid="{684E1122-24DC-4CE0-83FF-90A3CBEDC5DB}"/>
    <cellStyle name="Normal 6 3 35 3" xfId="13396" xr:uid="{C19A5891-6628-4CC3-9B38-1D33FF4C2E98}"/>
    <cellStyle name="Normal 6 3 36" xfId="502" xr:uid="{6B125DD3-4D6E-4589-B7B2-CACF7B78B474}"/>
    <cellStyle name="Normal 6 3 36 2" xfId="12524" xr:uid="{D3FFE6FD-0B68-4E6D-B144-2FC08127D18C}"/>
    <cellStyle name="Normal 6 3 36 3" xfId="13402" xr:uid="{76CB7027-FFFB-4A3B-AE13-D9024092AFCE}"/>
    <cellStyle name="Normal 6 3 37" xfId="514" xr:uid="{463009C2-093B-4D0D-BC46-D4184DD3B245}"/>
    <cellStyle name="Normal 6 3 37 2" xfId="12530" xr:uid="{A3D8E874-69E4-4CA4-BE4B-B7B6C9E2BA02}"/>
    <cellStyle name="Normal 6 3 37 3" xfId="13408" xr:uid="{2683D249-1767-4642-92FB-DB2474605D1F}"/>
    <cellStyle name="Normal 6 3 38" xfId="770" xr:uid="{7D88AC65-0289-4E24-B566-9EAFC95B4442}"/>
    <cellStyle name="Normal 6 3 38 2" xfId="12657" xr:uid="{8CA9F9AF-52CF-4C9A-85C4-0F57B1964652}"/>
    <cellStyle name="Normal 6 3 38 3" xfId="13535" xr:uid="{5144B5FC-0B87-4A0A-98EF-8CA48C5D1684}"/>
    <cellStyle name="Normal 6 3 39" xfId="782" xr:uid="{70E6A155-D105-4DDF-8D4D-9DF3732EE38D}"/>
    <cellStyle name="Normal 6 3 39 2" xfId="12660" xr:uid="{25AAFE70-3074-46A4-BFE8-F22D73CA34FA}"/>
    <cellStyle name="Normal 6 3 39 3" xfId="13538" xr:uid="{FA2C6554-E836-4F23-B3C3-B4B0B5244F8E}"/>
    <cellStyle name="Normal 6 3 4" xfId="70" xr:uid="{FE02ADA1-D271-4F6E-BB67-FB1DD7B37D31}"/>
    <cellStyle name="Normal 6 3 4 2" xfId="12396" xr:uid="{1F8EDFF7-7A5C-423F-99A4-E0CD9AEBB3BF}"/>
    <cellStyle name="Normal 6 3 4 3" xfId="13274" xr:uid="{D753D9AB-2D17-4637-8DA1-0106F410F38C}"/>
    <cellStyle name="Normal 6 3 40" xfId="794" xr:uid="{E178B429-151C-4665-BB98-2E522E597737}"/>
    <cellStyle name="Normal 6 3 40 2" xfId="12663" xr:uid="{7AEF7DFD-5EB2-41E6-92AE-86825C8CF998}"/>
    <cellStyle name="Normal 6 3 40 3" xfId="13541" xr:uid="{4E85ADE9-41F5-47AF-B18C-022B5CD1B0E3}"/>
    <cellStyle name="Normal 6 3 41" xfId="806" xr:uid="{B535FD85-4842-4BBC-9BCF-1C39A1FAA4AF}"/>
    <cellStyle name="Normal 6 3 41 2" xfId="12666" xr:uid="{C6C13CB4-C22B-4193-8A8E-7B0476A9240B}"/>
    <cellStyle name="Normal 6 3 41 3" xfId="13544" xr:uid="{53E59A8B-C7D5-4389-9809-76BCE219C0CA}"/>
    <cellStyle name="Normal 6 3 42" xfId="818" xr:uid="{2E314633-B3E8-4F9C-B65D-EFD53C4D8361}"/>
    <cellStyle name="Normal 6 3 42 2" xfId="12669" xr:uid="{C41F36F7-720F-4989-A1B5-D00C3D166DFA}"/>
    <cellStyle name="Normal 6 3 42 3" xfId="13547" xr:uid="{C99DB236-070B-40A1-8723-0479AFB2A112}"/>
    <cellStyle name="Normal 6 3 43" xfId="830" xr:uid="{CD274638-6C51-47E4-B2C7-78F9F63EB949}"/>
    <cellStyle name="Normal 6 3 43 2" xfId="12672" xr:uid="{B0F1C829-F22B-45AB-A257-FA6F444D3AEE}"/>
    <cellStyle name="Normal 6 3 43 3" xfId="13550" xr:uid="{6111F6E3-9B75-40AA-B859-DBC60E4D8BDC}"/>
    <cellStyle name="Normal 6 3 44" xfId="842" xr:uid="{D5BEA08D-74DB-4878-84C6-887E4B88DA7E}"/>
    <cellStyle name="Normal 6 3 44 2" xfId="12675" xr:uid="{2CD23A1D-3236-4FF0-89B5-93C88047D965}"/>
    <cellStyle name="Normal 6 3 44 3" xfId="13553" xr:uid="{3E883530-74AB-4D2D-89D7-BCEB77CBB023}"/>
    <cellStyle name="Normal 6 3 45" xfId="854" xr:uid="{61146606-6F8F-44B2-A7C7-036C748E45C1}"/>
    <cellStyle name="Normal 6 3 45 2" xfId="12678" xr:uid="{AC644382-AA18-4251-9192-5F7741648BDE}"/>
    <cellStyle name="Normal 6 3 45 3" xfId="13556" xr:uid="{3A62F8B5-B24C-42A6-9D47-B9023F2FC6B9}"/>
    <cellStyle name="Normal 6 3 46" xfId="866" xr:uid="{5BAEFDBE-0405-4480-9068-3625DA7F89CE}"/>
    <cellStyle name="Normal 6 3 46 2" xfId="12681" xr:uid="{BBD0F9E8-E934-4E5D-BB27-7C620A31FC05}"/>
    <cellStyle name="Normal 6 3 46 3" xfId="13559" xr:uid="{1AC22152-DAC0-4AC7-AF05-2D00C8620AEC}"/>
    <cellStyle name="Normal 6 3 47" xfId="878" xr:uid="{DAFEC31F-77FD-49A6-AFBE-49175A46A23D}"/>
    <cellStyle name="Normal 6 3 47 2" xfId="12684" xr:uid="{114AF176-37B6-445B-AB10-484A0A1DE4A5}"/>
    <cellStyle name="Normal 6 3 47 3" xfId="13562" xr:uid="{59155338-D580-44DE-A0DE-38B055493101}"/>
    <cellStyle name="Normal 6 3 48" xfId="890" xr:uid="{C4903ACD-2180-48E4-9278-FE09BCCBDBFC}"/>
    <cellStyle name="Normal 6 3 48 2" xfId="12687" xr:uid="{E4E45E9D-9B36-48B4-820C-75EBD8F208F5}"/>
    <cellStyle name="Normal 6 3 48 3" xfId="13565" xr:uid="{6C401C3E-4C3C-4006-BF09-211D97515742}"/>
    <cellStyle name="Normal 6 3 49" xfId="902" xr:uid="{270DA75F-C41C-4D5B-BE56-358623B887D2}"/>
    <cellStyle name="Normal 6 3 49 2" xfId="12690" xr:uid="{1C911E7F-0D64-48C6-B5EB-6B6CC56BE02C}"/>
    <cellStyle name="Normal 6 3 49 3" xfId="13568" xr:uid="{C76586ED-1AB8-4728-BA88-231209B9D114}"/>
    <cellStyle name="Normal 6 3 5" xfId="82" xr:uid="{59AAB8CD-766F-403E-9A18-2FA115C84B81}"/>
    <cellStyle name="Normal 6 3 5 2" xfId="12399" xr:uid="{1C534563-7878-4D27-BB68-645ABB2A4FB5}"/>
    <cellStyle name="Normal 6 3 5 3" xfId="13277" xr:uid="{BE3F7B71-8413-460C-825E-477C53133FA3}"/>
    <cellStyle name="Normal 6 3 50" xfId="914" xr:uid="{B6FFF8B4-1EDE-4D2A-BFDA-5516F5B04684}"/>
    <cellStyle name="Normal 6 3 50 2" xfId="12693" xr:uid="{D46DEAF2-32AC-4C26-8BE6-1F1103239450}"/>
    <cellStyle name="Normal 6 3 50 3" xfId="13571" xr:uid="{92C08112-E6AB-4A99-AD9E-55A30F0572F6}"/>
    <cellStyle name="Normal 6 3 51" xfId="926" xr:uid="{760FD8F7-75BC-4CC8-9690-42CD5AE55A7E}"/>
    <cellStyle name="Normal 6 3 51 2" xfId="12696" xr:uid="{366E3471-4AEC-46D0-AA23-F909A74A5C25}"/>
    <cellStyle name="Normal 6 3 51 3" xfId="13574" xr:uid="{8F147F1E-634C-44FD-B194-5977E5EABFFC}"/>
    <cellStyle name="Normal 6 3 52" xfId="937" xr:uid="{B1451CA2-8F15-41C4-9379-7F1C3EB9997B}"/>
    <cellStyle name="Normal 6 3 52 2" xfId="12699" xr:uid="{86F35D1E-2310-4014-9161-8556D7197250}"/>
    <cellStyle name="Normal 6 3 52 3" xfId="13577" xr:uid="{77580E6F-C71F-4357-8E10-E3B84E65086E}"/>
    <cellStyle name="Normal 6 3 53" xfId="948" xr:uid="{8D5B2082-1D80-42A4-83C1-075FAC20252B}"/>
    <cellStyle name="Normal 6 3 53 2" xfId="12702" xr:uid="{92E69D9A-FCAE-4E23-8BD7-6C386EF002C0}"/>
    <cellStyle name="Normal 6 3 53 3" xfId="13580" xr:uid="{E4B679E6-F102-4D10-B9B8-8EC9CB58DBEB}"/>
    <cellStyle name="Normal 6 3 54" xfId="959" xr:uid="{7ECCD158-3DD5-4956-85CF-6A8D40C78886}"/>
    <cellStyle name="Normal 6 3 54 2" xfId="12705" xr:uid="{4B18AB43-0F54-41EF-BC64-555ACD8075C4}"/>
    <cellStyle name="Normal 6 3 54 3" xfId="13583" xr:uid="{EF6515FA-09E4-44D4-B716-91D7C427BA8A}"/>
    <cellStyle name="Normal 6 3 55" xfId="970" xr:uid="{A6AE20A0-C9F3-4F90-9511-3D601C39A115}"/>
    <cellStyle name="Normal 6 3 55 2" xfId="12708" xr:uid="{40A76B8D-4413-4F9E-AC0E-6FFF09246961}"/>
    <cellStyle name="Normal 6 3 55 3" xfId="13586" xr:uid="{86E39A82-B801-42CE-B19A-414BBF1261AB}"/>
    <cellStyle name="Normal 6 3 56" xfId="980" xr:uid="{85FFE901-424C-40D9-81CF-55219374EFBF}"/>
    <cellStyle name="Normal 6 3 56 2" xfId="12711" xr:uid="{FC28FDCE-E15E-4D3A-A754-4F2458E2DEAD}"/>
    <cellStyle name="Normal 6 3 56 3" xfId="13589" xr:uid="{0E3F4C46-FA3C-4D0D-8543-4AEBCDFCC404}"/>
    <cellStyle name="Normal 6 3 57" xfId="989" xr:uid="{F0F1941C-429A-46C3-BA1A-637CCA1AD772}"/>
    <cellStyle name="Normal 6 3 57 2" xfId="12714" xr:uid="{F42328F1-3DA7-4362-8D67-418AFAB7180A}"/>
    <cellStyle name="Normal 6 3 57 3" xfId="13592" xr:uid="{7F85D33E-4F71-4F44-BA75-E5B903AB5E06}"/>
    <cellStyle name="Normal 6 3 58" xfId="156" xr:uid="{51209ECC-F9E3-4AEC-847C-117C431F20A0}"/>
    <cellStyle name="Normal 6 3 58 2" xfId="12420" xr:uid="{DC1A6467-2035-4D2D-B8E3-C98A323ABC44}"/>
    <cellStyle name="Normal 6 3 58 3" xfId="13298" xr:uid="{C9FB49B9-DD3A-4B86-9C40-7FDDE8E8367E}"/>
    <cellStyle name="Normal 6 3 59" xfId="1062" xr:uid="{276ACD94-A1F1-4CDB-A090-E00CF863D34D}"/>
    <cellStyle name="Normal 6 3 59 2" xfId="12733" xr:uid="{D9D86D7F-D75E-447A-8B6E-AE4282686F94}"/>
    <cellStyle name="Normal 6 3 59 3" xfId="13611" xr:uid="{3734EDC6-B0E6-4A1D-9AD6-83299D9B7FC3}"/>
    <cellStyle name="Normal 6 3 6" xfId="94" xr:uid="{D2A53C54-1C62-4043-9353-856347FCE819}"/>
    <cellStyle name="Normal 6 3 6 2" xfId="12402" xr:uid="{524DC730-9F12-4593-A1AE-07488A6BD38F}"/>
    <cellStyle name="Normal 6 3 6 3" xfId="13280" xr:uid="{94D37709-9866-4D41-836E-D6493B40D8A9}"/>
    <cellStyle name="Normal 6 3 60" xfId="1027" xr:uid="{1C48C18F-219A-4811-9AB8-6E28565BA768}"/>
    <cellStyle name="Normal 6 3 60 2" xfId="12725" xr:uid="{0975DE3F-B350-44C6-8736-D829E8EC9128}"/>
    <cellStyle name="Normal 6 3 60 3" xfId="13603" xr:uid="{C6FF36B5-99D1-4251-8AF7-7455F1185920}"/>
    <cellStyle name="Normal 6 3 61" xfId="172" xr:uid="{DB6149E2-82B1-4B9E-BCD7-2076CF00768C}"/>
    <cellStyle name="Normal 6 3 61 2" xfId="12425" xr:uid="{4C71CFD3-8D0D-457B-B2D0-FEA6D1DEBEE1}"/>
    <cellStyle name="Normal 6 3 61 3" xfId="13303" xr:uid="{A4B5F1CC-AA64-43E8-9899-4910D296C3F0}"/>
    <cellStyle name="Normal 6 3 62" xfId="108" xr:uid="{76DBEDED-3A88-4A32-AFD6-FFB77C40F287}"/>
    <cellStyle name="Normal 6 3 62 2" xfId="12406" xr:uid="{5E64F623-6B2C-4DA3-9DB5-2AAB31AC7053}"/>
    <cellStyle name="Normal 6 3 62 3" xfId="13284" xr:uid="{C5837F40-1D7C-424C-998B-DC454ACC6094}"/>
    <cellStyle name="Normal 6 3 63" xfId="1076" xr:uid="{E101405B-87C3-40CC-B300-35F1E4C2B836}"/>
    <cellStyle name="Normal 6 3 63 2" xfId="12737" xr:uid="{3FAFD298-75AD-46FB-B290-3ECE4487DDF5}"/>
    <cellStyle name="Normal 6 3 63 3" xfId="13615" xr:uid="{00D420C5-AA88-4491-8F97-CB94B48A69D7}"/>
    <cellStyle name="Normal 6 3 64" xfId="1023" xr:uid="{E4A39737-F17F-400A-B217-63638511A161}"/>
    <cellStyle name="Normal 6 3 64 2" xfId="12724" xr:uid="{64EAE12C-0D21-41D0-A449-7AB59CAEFAE5}"/>
    <cellStyle name="Normal 6 3 64 3" xfId="13602" xr:uid="{689EE3DC-AA3F-4791-86CC-C2AD044D0FB0}"/>
    <cellStyle name="Normal 6 3 65" xfId="161" xr:uid="{D6819C52-7BC5-44C4-86A1-2B530CDBAB70}"/>
    <cellStyle name="Normal 6 3 65 2" xfId="12423" xr:uid="{B39A5E45-3E5C-4F00-B9CE-A0F57AD1F32C}"/>
    <cellStyle name="Normal 6 3 65 3" xfId="13301" xr:uid="{C797DFA7-E0C5-49A2-AB47-015F6AFDE38E}"/>
    <cellStyle name="Normal 6 3 66" xfId="1010" xr:uid="{6F210547-6556-4EF3-AD3C-5F5F2890F64A}"/>
    <cellStyle name="Normal 6 3 66 2" xfId="12721" xr:uid="{8AC0D821-B078-4478-A8B4-16BDEE7DE47F}"/>
    <cellStyle name="Normal 6 3 66 3" xfId="13599" xr:uid="{C4EC5FEE-90E6-4F17-9F36-C4ABB571EB34}"/>
    <cellStyle name="Normal 6 3 67" xfId="183" xr:uid="{EAF74173-64C8-493B-9C94-466E227AB676}"/>
    <cellStyle name="Normal 6 3 67 2" xfId="12427" xr:uid="{0A12151F-678A-4E0E-80F9-641DE774059D}"/>
    <cellStyle name="Normal 6 3 67 3" xfId="13305" xr:uid="{BC5D7F0D-96C2-4B11-9EBC-D80539970B2C}"/>
    <cellStyle name="Normal 6 3 68" xfId="1020" xr:uid="{0D54D3CF-0EC4-48B5-AF2B-58244927F8D3}"/>
    <cellStyle name="Normal 6 3 68 2" xfId="12723" xr:uid="{0DBFC87D-3471-448E-ABE2-F3EF5F9B3D1E}"/>
    <cellStyle name="Normal 6 3 68 3" xfId="13601" xr:uid="{13F81877-2F10-41DC-ACA0-C4FC29D65C00}"/>
    <cellStyle name="Normal 6 3 69" xfId="1122" xr:uid="{8A26035D-6C9F-485C-B125-655891D741E3}"/>
    <cellStyle name="Normal 6 3 69 2" xfId="12749" xr:uid="{E5E4E1B7-E9AE-415D-BFC6-A1B56AFE960B}"/>
    <cellStyle name="Normal 6 3 69 3" xfId="13627" xr:uid="{2436108E-2D7B-4AA9-8D93-3FEBCD076823}"/>
    <cellStyle name="Normal 6 3 7" xfId="105" xr:uid="{1707E0D0-D389-4046-9EEA-428078D7264E}"/>
    <cellStyle name="Normal 6 3 7 2" xfId="12405" xr:uid="{159FB752-02D3-4DE3-9A7F-D9193B9FE900}"/>
    <cellStyle name="Normal 6 3 7 3" xfId="13283" xr:uid="{5060D583-D89A-4B18-977C-31C76693FD98}"/>
    <cellStyle name="Normal 6 3 70" xfId="1176" xr:uid="{20704C33-785B-4053-91C2-8136151D8630}"/>
    <cellStyle name="Normal 6 3 70 2" xfId="12776" xr:uid="{772096C1-6BC0-49FF-BBCE-3078871D966C}"/>
    <cellStyle name="Normal 6 3 70 3" xfId="13654" xr:uid="{965D3973-8129-4FFD-92C5-04D5B317FDD9}"/>
    <cellStyle name="Normal 6 3 71" xfId="1256" xr:uid="{E2ABEE18-B6AD-459B-95AD-E4B040DBB516}"/>
    <cellStyle name="Normal 6 3 71 2" xfId="12791" xr:uid="{1019E825-DA97-472A-8A1E-0DA26E3A2C2E}"/>
    <cellStyle name="Normal 6 3 71 3" xfId="13669" xr:uid="{01A67455-E497-4575-9382-0FCB27ED9DEF}"/>
    <cellStyle name="Normal 6 3 72" xfId="1272" xr:uid="{1A6A41F2-EC73-44CF-9A20-098E0B515803}"/>
    <cellStyle name="Normal 6 3 72 2" xfId="12799" xr:uid="{0AE12EED-0D35-45BC-9466-8B3D4CB2079C}"/>
    <cellStyle name="Normal 6 3 72 3" xfId="13677" xr:uid="{711105CC-4B7B-4F35-A8DB-4AD10BF85201}"/>
    <cellStyle name="Normal 6 3 73" xfId="1357" xr:uid="{E746A497-2187-4575-B6E9-3F676D07F48E}"/>
    <cellStyle name="Normal 6 3 73 2" xfId="12819" xr:uid="{5A652A74-35E6-4963-BCBC-8CBCF62AD53A}"/>
    <cellStyle name="Normal 6 3 73 3" xfId="13697" xr:uid="{75EC4BEF-6AAA-4357-977E-ED59DF1BADE8}"/>
    <cellStyle name="Normal 6 3 74" xfId="1443" xr:uid="{C0A253B3-397B-4103-BF98-405B0F5D7187}"/>
    <cellStyle name="Normal 6 3 74 2" xfId="12839" xr:uid="{227D34BB-F96D-41E6-9440-013098F6E443}"/>
    <cellStyle name="Normal 6 3 74 3" xfId="13717" xr:uid="{8C37F984-2D62-43DD-80AD-C41FFE3BD0E1}"/>
    <cellStyle name="Normal 6 3 75" xfId="1528" xr:uid="{C216A898-51D2-460B-8838-A01B9DAE47A0}"/>
    <cellStyle name="Normal 6 3 75 2" xfId="12860" xr:uid="{D60DF3F9-66A6-42CC-BFC2-E28BC18B44E2}"/>
    <cellStyle name="Normal 6 3 75 3" xfId="13738" xr:uid="{1ECF7EBD-EE59-4CAF-BE2D-2E50B9C4DB3C}"/>
    <cellStyle name="Normal 6 3 76" xfId="1617" xr:uid="{19311FE2-45DD-4E0B-9DBA-520849F01852}"/>
    <cellStyle name="Normal 6 3 76 2" xfId="12882" xr:uid="{0CD0E983-8795-4DBB-9A3C-C7F4FFD79263}"/>
    <cellStyle name="Normal 6 3 76 3" xfId="13760" xr:uid="{CDCFD263-C15A-4987-A63D-C592E46B0237}"/>
    <cellStyle name="Normal 6 3 77" xfId="1713" xr:uid="{88AF2B6A-90C9-4B02-97B0-22DEF8115D3A}"/>
    <cellStyle name="Normal 6 3 77 2" xfId="12909" xr:uid="{09DE7AC0-36BA-4800-81D5-C9E1907830E7}"/>
    <cellStyle name="Normal 6 3 77 3" xfId="13787" xr:uid="{2F9AE5CF-3C76-4085-B223-A1BE3CC514FE}"/>
    <cellStyle name="Normal 6 3 78" xfId="1781" xr:uid="{0C15D657-474C-4DDB-8CB7-8B28835F5682}"/>
    <cellStyle name="Normal 6 3 78 2" xfId="12919" xr:uid="{1C0B0908-7280-43CD-A8AC-FA239AFE28F7}"/>
    <cellStyle name="Normal 6 3 78 3" xfId="13797" xr:uid="{6588BE8B-4618-41F0-8EDD-5A0A0DFAA2CD}"/>
    <cellStyle name="Normal 6 3 79" xfId="1863" xr:uid="{A8A3E959-1D87-4DB9-ACE6-86759D1F3B3E}"/>
    <cellStyle name="Normal 6 3 79 2" xfId="12937" xr:uid="{EE4214A3-D85C-4E35-A3F0-1C04576B4817}"/>
    <cellStyle name="Normal 6 3 79 3" xfId="13815" xr:uid="{CA160FFC-595E-4A82-90B3-BD2A1900322F}"/>
    <cellStyle name="Normal 6 3 8" xfId="117" xr:uid="{8B7FB176-BBDD-44C6-8D16-6412AC22A9F4}"/>
    <cellStyle name="Normal 6 3 8 2" xfId="12409" xr:uid="{46B1663B-C7A7-4A44-9C77-86B4267C0088}"/>
    <cellStyle name="Normal 6 3 8 3" xfId="13287" xr:uid="{D4897FF6-7DA2-40C9-994E-3B05833E9BAE}"/>
    <cellStyle name="Normal 6 3 80" xfId="2568" xr:uid="{F6590F58-CF9C-4118-B7DA-1F9A874F3245}"/>
    <cellStyle name="Normal 6 3 80 2" xfId="13043" xr:uid="{966A51B2-9D2F-4BAB-A939-5E111EF3AB94}"/>
    <cellStyle name="Normal 6 3 80 3" xfId="13888" xr:uid="{2BD43851-09C5-4C36-8894-072A3408DACE}"/>
    <cellStyle name="Normal 6 3 81" xfId="2172" xr:uid="{C1ED698F-7868-422F-8C02-DB3A388CCD50}"/>
    <cellStyle name="Normal 6 3 81 2" xfId="12966" xr:uid="{1CEEA03A-8F54-48B3-B0E8-75865B6005B5}"/>
    <cellStyle name="Normal 6 3 81 3" xfId="13844" xr:uid="{002394F7-5051-4D8B-89A1-034D3D85E286}"/>
    <cellStyle name="Normal 6 3 82" xfId="2487" xr:uid="{2751F7B4-85D9-427B-8E9B-1632CF02B3BF}"/>
    <cellStyle name="Normal 6 3 82 2" xfId="13029" xr:uid="{CA7389BA-782A-406C-83AC-1D4458AA0847}"/>
    <cellStyle name="Normal 6 3 82 3" xfId="13874" xr:uid="{960C1611-2CF2-4E4D-8085-428E1F625B41}"/>
    <cellStyle name="Normal 6 3 83" xfId="2176" xr:uid="{A1F18ABE-520E-46D3-9642-99BE5F1A8BD6}"/>
    <cellStyle name="Normal 6 3 83 2" xfId="12967" xr:uid="{ED597FAE-B1BA-4D86-BDA8-380E616FFF97}"/>
    <cellStyle name="Normal 6 3 83 3" xfId="13845" xr:uid="{681157C8-A948-4A69-909A-F6BE7F2768DB}"/>
    <cellStyle name="Normal 6 3 84" xfId="2485" xr:uid="{D8FE35BE-6B81-48A3-B9CD-51C8614C8CA5}"/>
    <cellStyle name="Normal 6 3 84 2" xfId="13028" xr:uid="{32698379-8489-4060-AE37-6624890B129D}"/>
    <cellStyle name="Normal 6 3 84 3" xfId="13873" xr:uid="{B6B213E9-5451-4814-A26A-1328DBBDB256}"/>
    <cellStyle name="Normal 6 3 85" xfId="2180" xr:uid="{1324C101-1600-4E38-936D-E04CBCE7E49D}"/>
    <cellStyle name="Normal 6 3 85 2" xfId="12968" xr:uid="{99FDC187-14C0-4BA2-A8C7-6CEDF8A00D16}"/>
    <cellStyle name="Normal 6 3 85 3" xfId="13846" xr:uid="{19C8D894-AC2E-4F40-ACF3-3B07B8231A4E}"/>
    <cellStyle name="Normal 6 3 86" xfId="2480" xr:uid="{2AE39E58-D920-46F5-8A8B-BAC3FCE55BF4}"/>
    <cellStyle name="Normal 6 3 86 2" xfId="13027" xr:uid="{B9F44F66-BEE1-49B1-BB0B-0C091BB2E630}"/>
    <cellStyle name="Normal 6 3 86 3" xfId="13872" xr:uid="{D8B09252-F9C0-4585-A26F-860739B8C1CB}"/>
    <cellStyle name="Normal 6 3 87" xfId="2183" xr:uid="{604C60CF-9AD3-4A73-A867-E25DE0E97EC8}"/>
    <cellStyle name="Normal 6 3 87 2" xfId="12969" xr:uid="{80FC3838-DE57-4F98-B8D2-268E90DE092B}"/>
    <cellStyle name="Normal 6 3 87 3" xfId="13847" xr:uid="{F17390E6-77EF-4F8E-A3A1-EA3A49AFC32C}"/>
    <cellStyle name="Normal 6 3 88" xfId="2477" xr:uid="{98757B21-3B82-4DAC-B5D8-A324E90C455A}"/>
    <cellStyle name="Normal 6 3 88 2" xfId="13026" xr:uid="{5B453921-8F91-4300-8C56-A80206402BD7}"/>
    <cellStyle name="Normal 6 3 88 3" xfId="13871" xr:uid="{41F9EC00-6918-4B2C-883E-EE28402400E8}"/>
    <cellStyle name="Normal 6 3 89" xfId="2185" xr:uid="{66D493C8-8A8E-4B53-B648-B63619B249F3}"/>
    <cellStyle name="Normal 6 3 89 2" xfId="12970" xr:uid="{85797F5E-4277-4E17-8CEF-30B05347D82A}"/>
    <cellStyle name="Normal 6 3 89 3" xfId="13848" xr:uid="{C0E01797-979F-4FAD-AFBA-F1066BE874CD}"/>
    <cellStyle name="Normal 6 3 9" xfId="127" xr:uid="{4FDFB0E6-C079-452A-9B03-BB862BFA02EB}"/>
    <cellStyle name="Normal 6 3 9 2" xfId="12412" xr:uid="{4ED5206C-C7C8-4C03-AECE-1A632BC92948}"/>
    <cellStyle name="Normal 6 3 9 3" xfId="13290" xr:uid="{40E39EB1-29C5-4E61-BA4A-099BFCC8D8E5}"/>
    <cellStyle name="Normal 6 3 90" xfId="2475" xr:uid="{CF3FEECA-A0DA-4586-8468-13C900870811}"/>
    <cellStyle name="Normal 6 3 90 2" xfId="13025" xr:uid="{46F4AF36-EBBB-4A07-A867-8D5072FCB330}"/>
    <cellStyle name="Normal 6 3 90 3" xfId="13870" xr:uid="{AD0C17BB-9E3A-49C7-8B2F-1C2DD1132E97}"/>
    <cellStyle name="Normal 6 3 91" xfId="2188" xr:uid="{544EB6C7-8820-4B6A-AF65-7F4CFCEBBE41}"/>
    <cellStyle name="Normal 6 3 91 2" xfId="12971" xr:uid="{3E86F4D4-CE27-4B96-8149-B2FEB17BFF6E}"/>
    <cellStyle name="Normal 6 3 91 3" xfId="13849" xr:uid="{CE6B319F-5076-460E-840C-713123A513EE}"/>
    <cellStyle name="Normal 6 3 92" xfId="2473" xr:uid="{1749A674-2E87-4726-A4EA-973E97DF2FC4}"/>
    <cellStyle name="Normal 6 3 92 2" xfId="13024" xr:uid="{F405F695-9F94-4D5C-9BF4-1F2452020361}"/>
    <cellStyle name="Normal 6 3 92 3" xfId="13869" xr:uid="{25C33663-2F8F-4CE9-AA7E-F3C0B0AE8145}"/>
    <cellStyle name="Normal 6 3 93" xfId="2282" xr:uid="{03AA7550-31B7-42C4-BC8F-A75896B492C5}"/>
    <cellStyle name="Normal 6 3 93 2" xfId="12978" xr:uid="{F05C0795-8698-4C91-A696-DD9D01B65739}"/>
    <cellStyle name="Normal 6 3 93 3" xfId="13856" xr:uid="{68C06B71-D659-4515-B02F-DF5D70D3CD69}"/>
    <cellStyle name="Normal 6 3 94" xfId="2844" xr:uid="{720BC540-D096-4FA0-98E7-6082D20A19DC}"/>
    <cellStyle name="Normal 6 3 94 2" xfId="13059" xr:uid="{C679AD02-E4CF-4B21-BA4E-F6100AF6DA6A}"/>
    <cellStyle name="Normal 6 3 94 3" xfId="13900" xr:uid="{0121CB64-8959-472C-B110-7CEDC9F4FC55}"/>
    <cellStyle name="Normal 6 3 95" xfId="2272" xr:uid="{74197677-C36F-4A91-A76C-957858DF9938}"/>
    <cellStyle name="Normal 6 3 95 2" xfId="12977" xr:uid="{A7128626-8F81-4DB3-87F9-B921E21DA6E0}"/>
    <cellStyle name="Normal 6 3 95 3" xfId="13855" xr:uid="{44F41F29-1213-4851-A4FD-9ADD99952CB9}"/>
    <cellStyle name="Normal 6 3 96" xfId="2530" xr:uid="{8606E915-634F-4F66-88CB-9D75A154DAF6}"/>
    <cellStyle name="Normal 6 3 96 2" xfId="13041" xr:uid="{2ECC3F70-FE92-47BD-B269-1CB1797660D5}"/>
    <cellStyle name="Normal 6 3 96 3" xfId="13886" xr:uid="{F3D0962D-7D35-458E-AAE3-B34999C0CB8A}"/>
    <cellStyle name="Normal 6 3 97" xfId="2261" xr:uid="{78488F85-A31C-44AC-B2D1-3CCD28C64777}"/>
    <cellStyle name="Normal 6 3 97 2" xfId="12976" xr:uid="{AC8DF5B7-51B4-44C4-98D6-8CEA03901B88}"/>
    <cellStyle name="Normal 6 3 97 3" xfId="13854" xr:uid="{8BEE5188-D9E0-4C67-B282-136ECB07FBD3}"/>
    <cellStyle name="Normal 6 3 98" xfId="3454" xr:uid="{513EE2EE-C346-451A-B311-4B48AC671275}"/>
    <cellStyle name="Normal 6 3 98 2" xfId="13163" xr:uid="{12587430-6552-47E7-90F2-76C785015133}"/>
    <cellStyle name="Normal 6 3 98 3" xfId="13993" xr:uid="{B8D5212D-098C-401A-8E4B-6E9E5B8FF9E9}"/>
    <cellStyle name="Normal 6 3 99" xfId="2252" xr:uid="{16A7EC6C-6C63-4E86-8E65-6DE465C326D7}"/>
    <cellStyle name="Normal 6 3 99 2" xfId="12975" xr:uid="{45D4D618-B5CC-47EB-A3EE-F54C96A20436}"/>
    <cellStyle name="Normal 6 3 99 3" xfId="13853" xr:uid="{5DEC9166-7E29-423F-BABB-973F09BF4D2D}"/>
    <cellStyle name="Normal 6 30" xfId="383" xr:uid="{FF1F62BA-E5F5-4ABD-A8CA-ACB5A9E47C8E}"/>
    <cellStyle name="Normal 6 30 2" xfId="12476" xr:uid="{8E3D008E-094E-4614-87A1-032C0DC479C6}"/>
    <cellStyle name="Normal 6 30 3" xfId="13354" xr:uid="{2735E96C-B901-49AD-95D2-8144A0012C48}"/>
    <cellStyle name="Normal 6 31" xfId="398" xr:uid="{62CEC072-632E-4F57-BD17-6DE9176C746D}"/>
    <cellStyle name="Normal 6 31 2" xfId="12479" xr:uid="{CBB48BFC-1094-49F6-B93D-CC13F7E60D36}"/>
    <cellStyle name="Normal 6 31 3" xfId="13357" xr:uid="{4E910EB5-D75A-4921-8411-F87313834DDA}"/>
    <cellStyle name="Normal 6 32" xfId="413" xr:uid="{44E16590-DE38-4E1B-A106-A92FF18D327A}"/>
    <cellStyle name="Normal 6 32 2" xfId="12485" xr:uid="{FA0910B3-A878-42DE-ADE6-C600810E6786}"/>
    <cellStyle name="Normal 6 32 3" xfId="13363" xr:uid="{0D9A9AFF-8C95-46BD-9C1D-55D0AEC3B08C}"/>
    <cellStyle name="Normal 6 33" xfId="428" xr:uid="{C6E2775A-D690-4B1A-819C-D53A026E8545}"/>
    <cellStyle name="Normal 6 33 2" xfId="12491" xr:uid="{A7D3F186-D6A0-49B8-AF25-9936C22AB67E}"/>
    <cellStyle name="Normal 6 33 3" xfId="13369" xr:uid="{B2237012-A86E-4891-8FC2-630FDF41EBDE}"/>
    <cellStyle name="Normal 6 34" xfId="443" xr:uid="{B6825878-B072-4418-835D-99EC15AF9B84}"/>
    <cellStyle name="Normal 6 34 2" xfId="12497" xr:uid="{778470BE-2089-43EB-9D0F-76C7EA43E0D9}"/>
    <cellStyle name="Normal 6 34 3" xfId="13375" xr:uid="{7F246F76-7DFE-4172-9E0B-4960A151CAC5}"/>
    <cellStyle name="Normal 6 35" xfId="458" xr:uid="{F61478A0-EFDB-44FC-85DF-204341D2CDCE}"/>
    <cellStyle name="Normal 6 35 2" xfId="12503" xr:uid="{19419ED6-217E-4C5E-8ABD-4CCB55717493}"/>
    <cellStyle name="Normal 6 35 3" xfId="13381" xr:uid="{38D4B999-634E-4CD3-BFD1-9CA3B7C3A941}"/>
    <cellStyle name="Normal 6 36" xfId="472" xr:uid="{B4204CF9-6AB8-4893-AAD1-4BF12AC4FACF}"/>
    <cellStyle name="Normal 6 36 2" xfId="12509" xr:uid="{561E7565-EC43-4BDF-8AAF-722A73799C5B}"/>
    <cellStyle name="Normal 6 36 3" xfId="13387" xr:uid="{99C953D6-6317-4505-9F74-BFC6EDAA1F9F}"/>
    <cellStyle name="Normal 6 37" xfId="486" xr:uid="{E999ED11-63C1-42DE-A2C2-8FCEAA1B3A99}"/>
    <cellStyle name="Normal 6 37 2" xfId="12515" xr:uid="{8E3D61A0-482E-4A9B-AD02-06555ED86678}"/>
    <cellStyle name="Normal 6 37 3" xfId="13393" xr:uid="{C6FA18E4-3178-4E5C-92CD-70AF6637F356}"/>
    <cellStyle name="Normal 6 38" xfId="499" xr:uid="{2BCF4DC6-1A46-4087-91EA-18027BFAABA0}"/>
    <cellStyle name="Normal 6 38 2" xfId="12521" xr:uid="{455B51F4-BCA0-4B8A-BBE7-0C4AEFD89E42}"/>
    <cellStyle name="Normal 6 38 3" xfId="13399" xr:uid="{9DA1EF3B-4B4F-4337-B8E6-6690D44DFFC5}"/>
    <cellStyle name="Normal 6 39" xfId="511" xr:uid="{AD535491-4EFF-4914-9D3E-FB6F9C8BDD35}"/>
    <cellStyle name="Normal 6 39 2" xfId="12527" xr:uid="{9EFC56E1-4E38-4FA4-A237-C26FE71D8BB6}"/>
    <cellStyle name="Normal 6 39 3" xfId="13405" xr:uid="{3CD9DD3D-ECFA-455B-AAAC-265A2E9042F3}"/>
    <cellStyle name="Normal 6 4" xfId="39" xr:uid="{41FAC989-16DD-4318-AE3F-FDC428D8CE9C}"/>
    <cellStyle name="Normal 6 4 10" xfId="516" xr:uid="{E11B5DE6-4377-4EAC-B972-0074A0847B1F}"/>
    <cellStyle name="Normal 6 4 10 2" xfId="12532" xr:uid="{14AD197C-63DD-4330-BA38-E0D79A8EA39A}"/>
    <cellStyle name="Normal 6 4 10 3" xfId="13410" xr:uid="{43E6A6EB-E1C6-4822-BAB6-3AEC92760627}"/>
    <cellStyle name="Normal 6 4 11" xfId="12388" xr:uid="{03BB2C35-1AA6-42AE-92C8-3EBE7B8EA773}"/>
    <cellStyle name="Normal 6 4 12" xfId="13266" xr:uid="{2136F020-E35F-420A-B23E-7DC5B6D28F19}"/>
    <cellStyle name="Normal 6 4 2" xfId="403" xr:uid="{8B8276E0-4D04-4FE2-8607-E9BFF14DBF11}"/>
    <cellStyle name="Normal 6 4 2 2" xfId="12484" xr:uid="{8191D463-37C7-437F-A364-6D150546A7E9}"/>
    <cellStyle name="Normal 6 4 2 3" xfId="13362" xr:uid="{73EBC6BA-16FF-4F28-8D5E-0A4AB6415560}"/>
    <cellStyle name="Normal 6 4 3" xfId="418" xr:uid="{0CDF540C-23EB-4572-A3FB-3EEB6A39CB62}"/>
    <cellStyle name="Normal 6 4 3 2" xfId="12490" xr:uid="{09051124-6EFF-4E1A-8B85-6C3FE591E818}"/>
    <cellStyle name="Normal 6 4 3 3" xfId="13368" xr:uid="{2396AC58-A234-4A73-89C5-1B50206BE320}"/>
    <cellStyle name="Normal 6 4 4" xfId="433" xr:uid="{9A475936-13A7-4266-B8E0-CCC4F8F8AC9F}"/>
    <cellStyle name="Normal 6 4 4 2" xfId="12496" xr:uid="{FBFC2858-AED9-45B0-9381-F856A488EAA3}"/>
    <cellStyle name="Normal 6 4 4 3" xfId="13374" xr:uid="{A48C0BC3-A081-4A0C-A227-172A63BEE549}"/>
    <cellStyle name="Normal 6 4 5" xfId="448" xr:uid="{0520A2FC-89FB-4853-A6B3-505BE9A08C13}"/>
    <cellStyle name="Normal 6 4 5 2" xfId="12502" xr:uid="{3C74CEA1-A4D6-46DB-96A6-CEEF9E6FDCC3}"/>
    <cellStyle name="Normal 6 4 5 3" xfId="13380" xr:uid="{B4E8C082-5919-4E78-B48C-A35569C8212C}"/>
    <cellStyle name="Normal 6 4 6" xfId="463" xr:uid="{89D31661-B55C-45B0-9ED1-C51080077761}"/>
    <cellStyle name="Normal 6 4 6 2" xfId="12508" xr:uid="{BE9F3B01-C62F-4F54-8469-2B72AD15DEA8}"/>
    <cellStyle name="Normal 6 4 6 3" xfId="13386" xr:uid="{7104D059-AE13-42AF-977D-D4B781D149C0}"/>
    <cellStyle name="Normal 6 4 7" xfId="477" xr:uid="{25DF66BA-6C9E-44FA-A325-3057E8E3FB94}"/>
    <cellStyle name="Normal 6 4 7 2" xfId="12514" xr:uid="{9730182E-8C96-4112-91CC-98D776E3551B}"/>
    <cellStyle name="Normal 6 4 7 3" xfId="13392" xr:uid="{AEE0D851-2575-495E-A8DD-71E000DC1C17}"/>
    <cellStyle name="Normal 6 4 8" xfId="491" xr:uid="{56B6C42B-6C05-4D09-A734-F34315E1F609}"/>
    <cellStyle name="Normal 6 4 8 2" xfId="12520" xr:uid="{EB4FB22E-939B-4738-9A9D-8509C3A4819A}"/>
    <cellStyle name="Normal 6 4 8 3" xfId="13398" xr:uid="{A08DB595-D1F1-493C-8D23-E79DC664F63E}"/>
    <cellStyle name="Normal 6 4 9" xfId="504" xr:uid="{913FEDB2-4181-46AF-ACF5-8320FC841824}"/>
    <cellStyle name="Normal 6 4 9 2" xfId="12526" xr:uid="{58C8ED3C-FE0B-46E6-9DF8-86F1345B112E}"/>
    <cellStyle name="Normal 6 4 9 3" xfId="13404" xr:uid="{DA9F8266-D610-4BA8-BF8D-A0D5DF7EE1AC}"/>
    <cellStyle name="Normal 6 40" xfId="763" xr:uid="{0483C510-1D38-456A-BA28-267DC232F915}"/>
    <cellStyle name="Normal 6 40 2" xfId="12655" xr:uid="{A457D5F0-1C7B-4063-B1E8-D3E19C15FB67}"/>
    <cellStyle name="Normal 6 40 3" xfId="13533" xr:uid="{BCE67960-D580-47ED-BF8B-4FDE7194CAF7}"/>
    <cellStyle name="Normal 6 41" xfId="775" xr:uid="{1D618F29-3B9D-4570-B60F-7651FD6A44F5}"/>
    <cellStyle name="Normal 6 41 2" xfId="12658" xr:uid="{0878D1E9-C3CF-4727-9E0A-5A589BBF7463}"/>
    <cellStyle name="Normal 6 41 3" xfId="13536" xr:uid="{978A9CEB-1219-4606-B793-48DA0C4830B0}"/>
    <cellStyle name="Normal 6 42" xfId="787" xr:uid="{76A49197-C83B-4178-8059-11B3B209C7DC}"/>
    <cellStyle name="Normal 6 42 2" xfId="12661" xr:uid="{B6F34232-005A-4C45-BB79-EE6DC5695E56}"/>
    <cellStyle name="Normal 6 42 3" xfId="13539" xr:uid="{A2EF6DB1-7002-484D-944A-41C786CF1CE8}"/>
    <cellStyle name="Normal 6 43" xfId="799" xr:uid="{5A1D109C-F250-473E-8BA4-07D5F4C3D53B}"/>
    <cellStyle name="Normal 6 43 2" xfId="12664" xr:uid="{EB3FEF1C-D30B-4038-89AC-486D310A02E2}"/>
    <cellStyle name="Normal 6 43 3" xfId="13542" xr:uid="{4FFC54EC-27C8-4E4D-ADB9-174C1BBD576D}"/>
    <cellStyle name="Normal 6 44" xfId="811" xr:uid="{A17CC460-53B4-4683-9CD3-4DD548E1B2DD}"/>
    <cellStyle name="Normal 6 44 2" xfId="12667" xr:uid="{233EE807-BD30-44EE-8680-DA08035188D8}"/>
    <cellStyle name="Normal 6 44 3" xfId="13545" xr:uid="{7B58D4AC-6DA2-4C71-9F8B-CCE66F0F4D6D}"/>
    <cellStyle name="Normal 6 45" xfId="823" xr:uid="{0E94D14A-719F-46EA-862E-64272820F11E}"/>
    <cellStyle name="Normal 6 45 2" xfId="12670" xr:uid="{15C6AAC4-8098-4E85-ABCE-02D91C172854}"/>
    <cellStyle name="Normal 6 45 3" xfId="13548" xr:uid="{6D7A4F89-BE21-42F7-A93C-3F8EB494771F}"/>
    <cellStyle name="Normal 6 46" xfId="835" xr:uid="{4C9A5C94-0977-4646-9C14-EA9EE4A8DD7E}"/>
    <cellStyle name="Normal 6 46 2" xfId="12673" xr:uid="{AE602322-1132-479B-8E73-E14EAE0FDBD1}"/>
    <cellStyle name="Normal 6 46 3" xfId="13551" xr:uid="{D6D4AF65-84A1-4274-ADBA-D37D50632AD9}"/>
    <cellStyle name="Normal 6 47" xfId="847" xr:uid="{E6D57195-F820-438E-A370-F2AE7F9A814C}"/>
    <cellStyle name="Normal 6 47 2" xfId="12676" xr:uid="{E83FF354-B8FD-4276-B355-69E1E1E83184}"/>
    <cellStyle name="Normal 6 47 3" xfId="13554" xr:uid="{742FCEEE-6AD9-4EBF-94EC-F584FF1AF7CF}"/>
    <cellStyle name="Normal 6 48" xfId="859" xr:uid="{FF3C7366-7FE1-4037-BFED-D7898029FEDC}"/>
    <cellStyle name="Normal 6 48 2" xfId="12679" xr:uid="{888ACA41-1568-49D3-B92E-1B4A422B73DC}"/>
    <cellStyle name="Normal 6 48 3" xfId="13557" xr:uid="{DC2DA0F8-96C3-480D-A493-674D5A04FF3C}"/>
    <cellStyle name="Normal 6 49" xfId="871" xr:uid="{F58B8A8D-C96D-48B2-8265-F7BC28825768}"/>
    <cellStyle name="Normal 6 49 2" xfId="12682" xr:uid="{1869DF7B-7D2B-42A8-BDB9-FA7D01B951BD}"/>
    <cellStyle name="Normal 6 49 3" xfId="13560" xr:uid="{B11E30BA-6AAB-42EE-89BD-86CD79E2DBD0}"/>
    <cellStyle name="Normal 6 5" xfId="51" xr:uid="{7EA5054F-7643-41ED-BD20-5FC5CAABDBE8}"/>
    <cellStyle name="Normal 6 5 2" xfId="12391" xr:uid="{CCB52B26-CA44-432C-9C99-ABDAC58B6F27}"/>
    <cellStyle name="Normal 6 5 3" xfId="13269" xr:uid="{0803E585-4E5F-48E8-B830-6A8A59D65F2D}"/>
    <cellStyle name="Normal 6 50" xfId="883" xr:uid="{8FE8CFE3-F302-451B-AF97-504BA76A4117}"/>
    <cellStyle name="Normal 6 50 2" xfId="12685" xr:uid="{4CF3F956-CDB8-4B53-9686-3479DC7E2E93}"/>
    <cellStyle name="Normal 6 50 3" xfId="13563" xr:uid="{7600AD63-FFC8-4257-BF50-5810471E796B}"/>
    <cellStyle name="Normal 6 51" xfId="895" xr:uid="{CE222A65-3C4E-4DA8-ABCE-0A8D94E9417F}"/>
    <cellStyle name="Normal 6 51 2" xfId="12688" xr:uid="{257B81AC-CF5D-4C15-BE7E-3186C40E860D}"/>
    <cellStyle name="Normal 6 51 3" xfId="13566" xr:uid="{6792A424-3AE9-4E3A-9168-18A298655D76}"/>
    <cellStyle name="Normal 6 52" xfId="907" xr:uid="{6774DC22-F75C-4805-A642-1CF4EF0C9A91}"/>
    <cellStyle name="Normal 6 52 2" xfId="12691" xr:uid="{A57CEE71-7211-4A0D-9FA1-4DC18FBA5DF0}"/>
    <cellStyle name="Normal 6 52 3" xfId="13569" xr:uid="{920A00E0-1043-4906-9C98-04D8CE20DC19}"/>
    <cellStyle name="Normal 6 53" xfId="919" xr:uid="{1D1586C5-9912-4828-BD71-328E736CB54D}"/>
    <cellStyle name="Normal 6 53 2" xfId="12694" xr:uid="{F8903D0D-EDAA-4BA8-96CF-EBDFEBFC9F21}"/>
    <cellStyle name="Normal 6 53 3" xfId="13572" xr:uid="{515B58ED-66A4-49CC-9F82-31BE957944AA}"/>
    <cellStyle name="Normal 6 54" xfId="931" xr:uid="{99F8E6F1-9FAA-430F-9DEF-F3B5B571C374}"/>
    <cellStyle name="Normal 6 54 2" xfId="12697" xr:uid="{12518D6F-F04D-4A7D-A4F0-7F978E147385}"/>
    <cellStyle name="Normal 6 54 3" xfId="13575" xr:uid="{48B42E2E-EE00-4FCD-8865-99C7FD0E4BB7}"/>
    <cellStyle name="Normal 6 55" xfId="942" xr:uid="{B5DF7EBE-3B78-4D83-8878-546A408F776E}"/>
    <cellStyle name="Normal 6 55 2" xfId="12700" xr:uid="{C29C245B-1C83-4A65-B915-78FCB2DCC78B}"/>
    <cellStyle name="Normal 6 55 3" xfId="13578" xr:uid="{8B5D15BD-7160-4F6B-A5C2-8719BCA04895}"/>
    <cellStyle name="Normal 6 56" xfId="953" xr:uid="{0BBB7EDA-2545-4FFE-98EE-268B47F0B1DD}"/>
    <cellStyle name="Normal 6 56 2" xfId="12703" xr:uid="{57ED5E14-F773-4D18-8E61-8D378A124C5B}"/>
    <cellStyle name="Normal 6 56 3" xfId="13581" xr:uid="{576BCAE9-30FF-49C5-8F38-1FFDF2FBA5A0}"/>
    <cellStyle name="Normal 6 57" xfId="964" xr:uid="{4CC13E55-DF8F-491E-8875-AFFE4776F3C3}"/>
    <cellStyle name="Normal 6 57 2" xfId="12706" xr:uid="{EE597463-DF33-44F7-9070-EC626EAE08BD}"/>
    <cellStyle name="Normal 6 57 3" xfId="13584" xr:uid="{C3154220-B474-48B0-8D0B-2DD73A3FFD14}"/>
    <cellStyle name="Normal 6 58" xfId="974" xr:uid="{F349A885-BB7E-4FFE-A9E5-5F01D51554E1}"/>
    <cellStyle name="Normal 6 58 2" xfId="12709" xr:uid="{36C70DED-E2D2-4E43-8383-F2AA6BD27202}"/>
    <cellStyle name="Normal 6 58 3" xfId="13587" xr:uid="{91F69DD0-62A8-4473-B216-382B8E4A5E4C}"/>
    <cellStyle name="Normal 6 59" xfId="984" xr:uid="{775C457A-9A8C-48CB-9CDE-23C093B23B16}"/>
    <cellStyle name="Normal 6 59 2" xfId="12712" xr:uid="{9EF5B17C-EC81-4924-8BEC-FE681CBDCC0F}"/>
    <cellStyle name="Normal 6 59 3" xfId="13590" xr:uid="{EC4E1A8C-295B-4D1C-8898-ACB8C051895C}"/>
    <cellStyle name="Normal 6 6" xfId="63" xr:uid="{34B75B77-69F7-4AA4-9ACF-8D13DA256B0D}"/>
    <cellStyle name="Normal 6 6 2" xfId="12394" xr:uid="{55F7D919-2BF3-4B43-9D36-73A6A32DE89F}"/>
    <cellStyle name="Normal 6 6 3" xfId="13272" xr:uid="{90388662-97CD-4A08-AA31-64AFD521215A}"/>
    <cellStyle name="Normal 6 60" xfId="133" xr:uid="{5BEBFBFF-8A8E-46F6-A0D3-CCFF89729FA5}"/>
    <cellStyle name="Normal 6 60 2" xfId="12414" xr:uid="{49019BC1-3B4C-4B2D-AE79-461534D5F59D}"/>
    <cellStyle name="Normal 6 60 3" xfId="13292" xr:uid="{D7F5D3C4-EB39-469A-B2DD-111C7991E547}"/>
    <cellStyle name="Normal 6 61" xfId="1074" xr:uid="{C1465257-1C28-442C-B478-F645C722661E}"/>
    <cellStyle name="Normal 6 61 2" xfId="12736" xr:uid="{3468467A-8F78-4A85-9F4E-7809C313B3E5}"/>
    <cellStyle name="Normal 6 61 3" xfId="13614" xr:uid="{86D52D6E-C096-4EB0-B078-4702E840D2A2}"/>
    <cellStyle name="Normal 6 62" xfId="1041" xr:uid="{7153E753-441E-4972-AA35-C977D423B5E6}"/>
    <cellStyle name="Normal 6 62 2" xfId="12727" xr:uid="{A1965FCD-04E4-4155-A765-030EE79FFE40}"/>
    <cellStyle name="Normal 6 62 3" xfId="13605" xr:uid="{C8F800F9-90B6-4B1D-BA80-210EF82D6522}"/>
    <cellStyle name="Normal 6 63" xfId="991" xr:uid="{74E5051E-6487-4775-ACE3-54EA49116EDB}"/>
    <cellStyle name="Normal 6 63 2" xfId="12715" xr:uid="{34B169EF-363B-4AB5-ACB9-E9AB7D4AFD81}"/>
    <cellStyle name="Normal 6 63 3" xfId="13593" xr:uid="{70A61954-9803-423B-82C6-D663D64EB1C8}"/>
    <cellStyle name="Normal 6 64" xfId="1072" xr:uid="{2EF122F6-E441-4DB2-88FF-2B4A5FD83B5F}"/>
    <cellStyle name="Normal 6 64 2" xfId="12735" xr:uid="{376550B5-2BD4-4921-9BD1-991A5DE74555}"/>
    <cellStyle name="Normal 6 64 3" xfId="13613" xr:uid="{9C953AC9-618C-4A7D-8FDC-BD1E16FD5727}"/>
    <cellStyle name="Normal 6 65" xfId="1045" xr:uid="{623C3E7A-B398-4CA0-853F-6FACCD31BAF4}"/>
    <cellStyle name="Normal 6 65 2" xfId="12728" xr:uid="{2E7BD354-D2EE-4BDC-8784-92A99DBD8DB8}"/>
    <cellStyle name="Normal 6 65 3" xfId="13606" xr:uid="{CEBB0D39-0301-43BD-9CBB-88717628B795}"/>
    <cellStyle name="Normal 6 66" xfId="1011" xr:uid="{6A1E3766-CBA0-42CB-9F36-9B65C7FA1EBF}"/>
    <cellStyle name="Normal 6 66 2" xfId="12722" xr:uid="{50810F59-AFCF-481E-9F18-AF1B9BC390DC}"/>
    <cellStyle name="Normal 6 66 3" xfId="13600" xr:uid="{60DBDD26-1156-4D44-83A9-EB5E5B4465B7}"/>
    <cellStyle name="Normal 6 67" xfId="993" xr:uid="{170629A3-5972-4717-9464-627834DF080D}"/>
    <cellStyle name="Normal 6 67 2" xfId="12717" xr:uid="{4B63E39E-0EA1-490B-A735-50FFABCDB538}"/>
    <cellStyle name="Normal 6 67 3" xfId="13595" xr:uid="{DD49CD86-46AE-4ED9-BF4A-0F0B2BF1EECF}"/>
    <cellStyle name="Normal 6 68" xfId="1055" xr:uid="{AA4C26A2-1DC0-417E-9375-A8052F71482F}"/>
    <cellStyle name="Normal 6 68 2" xfId="12732" xr:uid="{623AB94F-1240-4AB6-A99F-E239FAC33579}"/>
    <cellStyle name="Normal 6 68 3" xfId="13610" xr:uid="{6674395E-4827-4EED-B0C4-7C08E1175EA2}"/>
    <cellStyle name="Normal 6 69" xfId="995" xr:uid="{62B43F81-13EB-4113-A613-A3020896F853}"/>
    <cellStyle name="Normal 6 69 2" xfId="12718" xr:uid="{45C9E49F-9AD7-4636-B810-CE47A176FB5F}"/>
    <cellStyle name="Normal 6 69 3" xfId="13596" xr:uid="{FAAA6086-761A-4FBB-98F8-439561CA0754}"/>
    <cellStyle name="Normal 6 7" xfId="75" xr:uid="{A2B6BD9B-30E2-41B3-B442-C50D9E6FED6C}"/>
    <cellStyle name="Normal 6 7 10" xfId="1888" xr:uid="{A05B113D-5D15-4D63-8B89-CDE3E9B3F6E9}"/>
    <cellStyle name="Normal 6 7 11" xfId="1953" xr:uid="{3821830E-BAC7-44FB-8981-5FC11D675F48}"/>
    <cellStyle name="Normal 6 7 12" xfId="2004" xr:uid="{8FE00EB7-CC79-4D94-8D91-6D738E05CE62}"/>
    <cellStyle name="Normal 6 7 13" xfId="12397" xr:uid="{A8156449-A292-42E6-94AA-9A7CEE3650F4}"/>
    <cellStyle name="Normal 6 7 14" xfId="13275" xr:uid="{A0141D08-00E4-439D-847A-A80EAA8D55F3}"/>
    <cellStyle name="Normal 6 7 2" xfId="1194" xr:uid="{59F7D6FC-0C89-45A6-BB7E-0F2BDC07E13A}"/>
    <cellStyle name="Normal 6 7 3" xfId="1301" xr:uid="{DC25B08B-A6E4-4C7A-91DF-79683998746F}"/>
    <cellStyle name="Normal 6 7 4" xfId="1386" xr:uid="{A91747E9-E4F9-46B0-94EC-6198EA626A6A}"/>
    <cellStyle name="Normal 6 7 5" xfId="1472" xr:uid="{3332D999-BEC4-4F87-A375-36428EE1A860}"/>
    <cellStyle name="Normal 6 7 6" xfId="1557" xr:uid="{79CEBE4C-3A9B-4E05-BC9F-6457D93B98AA}"/>
    <cellStyle name="Normal 6 7 7" xfId="1642" xr:uid="{97861FB5-E125-4F15-8F8E-59B940D90E29}"/>
    <cellStyle name="Normal 6 7 8" xfId="1725" xr:uid="{414342FA-80A0-4404-B24A-74032F02A937}"/>
    <cellStyle name="Normal 6 7 9" xfId="1807" xr:uid="{33D4E6DD-0C5B-42A1-91B2-8F58F4571C39}"/>
    <cellStyle name="Normal 6 70" xfId="158" xr:uid="{3CEC3ACA-2C89-4F50-84F7-94A0F56CC1E0}"/>
    <cellStyle name="Normal 6 70 2" xfId="12421" xr:uid="{CB87B406-F3BF-4346-9DC7-257E152405E9}"/>
    <cellStyle name="Normal 6 70 3" xfId="13299" xr:uid="{1467522C-AF5B-409A-AC48-262FF5AF3B1B}"/>
    <cellStyle name="Normal 6 71" xfId="1091" xr:uid="{4F5D8DBA-4588-4677-A863-B3F16A7718FE}"/>
    <cellStyle name="Normal 6 72" xfId="1144" xr:uid="{11B031F5-600C-40D6-8E84-D81A2146D506}"/>
    <cellStyle name="Normal 6 73" xfId="1170" xr:uid="{D90E8B99-9351-4E01-BCCA-A93A8F84A4BE}"/>
    <cellStyle name="Normal 6 74" xfId="1282" xr:uid="{B6021B42-4075-46B0-BDC3-242B0778D149}"/>
    <cellStyle name="Normal 6 75" xfId="1367" xr:uid="{2D038813-5072-4BE9-8188-517D6E5C4C07}"/>
    <cellStyle name="Normal 6 76" xfId="1453" xr:uid="{7A648415-B289-414C-AF6E-2E435C386A00}"/>
    <cellStyle name="Normal 6 77" xfId="1538" xr:uid="{DF0B1B01-9A32-415E-85E6-A5D852B58080}"/>
    <cellStyle name="Normal 6 78" xfId="1626" xr:uid="{73A7C0CB-1D20-42AF-A065-55FA6F84E36C}"/>
    <cellStyle name="Normal 6 79" xfId="1703" xr:uid="{46092FBD-4A11-47BE-A2D0-2CF59D11FF20}"/>
    <cellStyle name="Normal 6 8" xfId="87" xr:uid="{69A97B48-8DB5-46E2-AF42-AA344F9E56F0}"/>
    <cellStyle name="Normal 6 8 10" xfId="1934" xr:uid="{4A773CE9-F769-46A1-8177-15B3DDE1BBFA}"/>
    <cellStyle name="Normal 6 8 11" xfId="1998" xr:uid="{00BB52F4-8D77-4425-873C-3B0472EEA7C9}"/>
    <cellStyle name="Normal 6 8 12" xfId="2046" xr:uid="{112C3DB0-A1E1-4963-BB26-27236FB63116}"/>
    <cellStyle name="Normal 6 8 13" xfId="12400" xr:uid="{6810E0EC-8ACA-44F2-9E6D-638F433CCF88}"/>
    <cellStyle name="Normal 6 8 14" xfId="13278" xr:uid="{6B2E7B8D-C62B-4CAC-9CC7-8835BD0DE9BA}"/>
    <cellStyle name="Normal 6 8 2" xfId="1243" xr:uid="{0C489996-B2EA-46F9-B832-C40AC26770B1}"/>
    <cellStyle name="Normal 6 8 3" xfId="1350" xr:uid="{27A79F9A-3281-43C4-92F0-6BCA7BDA38A2}"/>
    <cellStyle name="Normal 6 8 4" xfId="1435" xr:uid="{2C3171C0-0CE3-4B78-AA49-4017D39FC8E2}"/>
    <cellStyle name="Normal 6 8 5" xfId="1521" xr:uid="{95E4310F-CA27-4CC3-8532-30D61091B55C}"/>
    <cellStyle name="Normal 6 8 6" xfId="1606" xr:uid="{662D8B5D-539B-4AF9-AB86-5246F5C1F2A8}"/>
    <cellStyle name="Normal 6 8 7" xfId="1690" xr:uid="{6F5BD1F0-349A-43C0-B6AD-01F682799F48}"/>
    <cellStyle name="Normal 6 8 8" xfId="1773" xr:uid="{5AACF014-D678-48CE-9F71-62D79FB38787}"/>
    <cellStyle name="Normal 6 8 9" xfId="1856" xr:uid="{020EAA77-507D-4DF4-ADDD-53F747E305AA}"/>
    <cellStyle name="Normal 6 80" xfId="1790" xr:uid="{709BC4A2-2DB6-4CAC-8B93-2D737B47AC89}"/>
    <cellStyle name="Normal 6 81" xfId="1872" xr:uid="{764F964E-9B1F-462C-A593-9732380D4780}"/>
    <cellStyle name="Normal 6 82" xfId="2095" xr:uid="{1E925D8D-6879-4A71-A7A4-AC9E5A6A1748}"/>
    <cellStyle name="Normal 6 82 10" xfId="3462" xr:uid="{1BE5517D-9BD6-4951-8C7B-E0B5B0EBE4DF}"/>
    <cellStyle name="Normal 6 82 10 2" xfId="13164" xr:uid="{C07B72AE-DD2A-4EC0-AC09-C9B9ADCC1CA4}"/>
    <cellStyle name="Normal 6 82 10 3" xfId="13994" xr:uid="{714E34E5-0948-44C3-8ADC-A0665990E02B}"/>
    <cellStyle name="Normal 6 82 11" xfId="3477" xr:uid="{79EE196F-C99D-4FA6-848D-F52175905B83}"/>
    <cellStyle name="Normal 6 82 11 2" xfId="13166" xr:uid="{F0192AD1-9BE9-405E-8039-5C16C4111FE8}"/>
    <cellStyle name="Normal 6 82 11 3" xfId="13995" xr:uid="{89DA6960-B56B-4ECB-884A-F5B75C979BFE}"/>
    <cellStyle name="Normal 6 82 12" xfId="3484" xr:uid="{277997A1-6CBB-4B3F-B3E6-86C274D60B44}"/>
    <cellStyle name="Normal 6 82 12 2" xfId="13168" xr:uid="{C7C6D4B0-9BFF-44B1-90EE-697DB7B498FE}"/>
    <cellStyle name="Normal 6 82 12 3" xfId="13996" xr:uid="{3F948029-423E-4DDC-A288-AE37B7291916}"/>
    <cellStyle name="Normal 6 82 13" xfId="3491" xr:uid="{ACEA8E27-901E-444B-B2AE-91B77EAD4F20}"/>
    <cellStyle name="Normal 6 82 13 2" xfId="13170" xr:uid="{C7FF322F-66DA-4675-B19E-840E7FDF0BC9}"/>
    <cellStyle name="Normal 6 82 13 3" xfId="13997" xr:uid="{339D1A14-95A1-44E3-97EA-5BB6EA25BC48}"/>
    <cellStyle name="Normal 6 82 14" xfId="3501" xr:uid="{4B093958-8098-427F-93C4-38063BC4EB57}"/>
    <cellStyle name="Normal 6 82 14 2" xfId="13172" xr:uid="{BE265295-0A32-42E5-B5EA-1FCA7F5E910C}"/>
    <cellStyle name="Normal 6 82 14 3" xfId="13998" xr:uid="{60348CFB-9DB0-41B8-9D6A-BE807E842CAB}"/>
    <cellStyle name="Normal 6 82 2" xfId="3051" xr:uid="{3699AF32-09C4-4717-8BD6-56BA6F957AA4}"/>
    <cellStyle name="Normal 6 82 2 2" xfId="13100" xr:uid="{44070BB1-134F-4F99-833C-3AFD36A71761}"/>
    <cellStyle name="Normal 6 82 2 3" xfId="13939" xr:uid="{D17E304C-11E2-429C-862F-7261CD6EA5C2}"/>
    <cellStyle name="Normal 6 82 3" xfId="3360" xr:uid="{EB98493B-285A-43B8-B10B-1489F0BCAAB8}"/>
    <cellStyle name="Normal 6 82 3 2" xfId="13151" xr:uid="{89844D78-F179-4567-A844-322192B40A1C}"/>
    <cellStyle name="Normal 6 82 3 3" xfId="13984" xr:uid="{91216820-B919-458F-BA88-EEFC40F7C72A}"/>
    <cellStyle name="Normal 6 82 4" xfId="2842" xr:uid="{DF2DB91D-5AA7-44D9-98A2-01BDBDE8AB98}"/>
    <cellStyle name="Normal 6 82 4 2" xfId="13058" xr:uid="{3D91478F-CD5C-44EF-8805-39E2457F6795}"/>
    <cellStyle name="Normal 6 82 4 3" xfId="13899" xr:uid="{FDFB0371-6A4A-4B98-8D35-FD7360B83742}"/>
    <cellStyle name="Normal 6 82 5" xfId="3282" xr:uid="{A8C97637-DE6A-4D76-B503-F1D7AB1D91C2}"/>
    <cellStyle name="Normal 6 82 5 2" xfId="13146" xr:uid="{1B6DA215-9B0B-4C8A-A241-243FE574343C}"/>
    <cellStyle name="Normal 6 82 5 3" xfId="13981" xr:uid="{5E073594-FC3E-432F-9F61-F0048FA7EF72}"/>
    <cellStyle name="Normal 6 82 6" xfId="2691" xr:uid="{6557A7C8-8BD5-4F3F-B624-0E04D26EAEA8}"/>
    <cellStyle name="Normal 6 82 6 2" xfId="13051" xr:uid="{F729D94E-0C45-4784-89D7-C0DC1794CBF5}"/>
    <cellStyle name="Normal 6 82 6 3" xfId="13894" xr:uid="{AA37FF8A-F87C-4807-BC6E-772ED6A3C0C7}"/>
    <cellStyle name="Normal 6 82 7" xfId="3392" xr:uid="{41F13312-3031-4F92-B512-0F15803E9A30}"/>
    <cellStyle name="Normal 6 82 7 2" xfId="13155" xr:uid="{8D7832EB-719C-4907-8CBE-3D6A3F834E5B}"/>
    <cellStyle name="Normal 6 82 7 3" xfId="13988" xr:uid="{67006DF5-7B71-473C-8379-6A5D489C6592}"/>
    <cellStyle name="Normal 6 82 8" xfId="3419" xr:uid="{E15B7446-E7D3-47FC-9BD1-7ECFFD4F3C90}"/>
    <cellStyle name="Normal 6 82 8 2" xfId="13158" xr:uid="{E7122C00-759A-42BB-8F6F-A3E47733708E}"/>
    <cellStyle name="Normal 6 82 8 3" xfId="13990" xr:uid="{103ADAF4-2631-41FE-8434-C3BBBC681E25}"/>
    <cellStyle name="Normal 6 82 9" xfId="3441" xr:uid="{54455EF5-C140-4DBC-A1AD-13937B3F939D}"/>
    <cellStyle name="Normal 6 82 9 2" xfId="13160" xr:uid="{51130D9B-EF3D-44A0-BFA3-E8495F0D065F}"/>
    <cellStyle name="Normal 6 82 9 3" xfId="13991" xr:uid="{829F9DA3-962A-45B6-95E0-4E70A561A7E9}"/>
    <cellStyle name="Normal 6 83" xfId="3050" xr:uid="{544BBCBF-59E2-4FF9-A4B9-326C27850812}"/>
    <cellStyle name="Normal 6 83 2" xfId="13099" xr:uid="{EC15378A-F35C-425E-B7CD-9ED877B4359C}"/>
    <cellStyle name="Normal 6 83 3" xfId="13938" xr:uid="{9A0A4234-82AC-4EE4-B8C1-DC18E9318ED8}"/>
    <cellStyle name="Normal 6 84" xfId="3052" xr:uid="{D1FC227A-1584-43EA-B631-1DCC812BB044}"/>
    <cellStyle name="Normal 6 84 2" xfId="13101" xr:uid="{1503AD96-E77C-452A-8B3B-A05EF5004DCF}"/>
    <cellStyle name="Normal 6 84 3" xfId="13940" xr:uid="{2B1C22D9-90E4-404E-BD5C-AA169286932D}"/>
    <cellStyle name="Normal 6 85" xfId="3049" xr:uid="{54937EC0-6148-41B9-BE68-6929E26D7EE1}"/>
    <cellStyle name="Normal 6 85 2" xfId="13098" xr:uid="{9088D7D6-F2F6-4894-9EB9-3498D40C6954}"/>
    <cellStyle name="Normal 6 85 3" xfId="13937" xr:uid="{82D489B1-5AFF-451D-80A2-D577E3D9D404}"/>
    <cellStyle name="Normal 6 86" xfId="3053" xr:uid="{C2D0AA88-8F8A-455A-92F1-5CC98E29B5BB}"/>
    <cellStyle name="Normal 6 86 2" xfId="13102" xr:uid="{D8A8C2C0-A593-4599-B0C1-D0D0C48AB130}"/>
    <cellStyle name="Normal 6 86 3" xfId="13941" xr:uid="{14F51849-8A39-4A24-97C5-1BDC2924F5C6}"/>
    <cellStyle name="Normal 6 87" xfId="3048" xr:uid="{C28F40F9-56D6-40BB-8126-54F83EF19645}"/>
    <cellStyle name="Normal 6 87 2" xfId="13097" xr:uid="{C089DF0D-DA59-4425-ACA3-62D46E2C6C56}"/>
    <cellStyle name="Normal 6 87 3" xfId="13936" xr:uid="{B5A00430-35A8-4AAF-AA79-44EDAB165C4F}"/>
    <cellStyle name="Normal 6 88" xfId="3054" xr:uid="{FCDF63A5-AA25-421F-B63E-887F15C1FB00}"/>
    <cellStyle name="Normal 6 88 2" xfId="13103" xr:uid="{47D4C770-A90D-4799-B1DD-CFDECCDC2FD6}"/>
    <cellStyle name="Normal 6 88 3" xfId="13942" xr:uid="{1DF22DB1-5524-4C79-96A9-5A0E0696B2F3}"/>
    <cellStyle name="Normal 6 89" xfId="3047" xr:uid="{EC6AED35-8596-4E2A-A5A2-E30A0807AAF0}"/>
    <cellStyle name="Normal 6 89 2" xfId="13096" xr:uid="{10C36C78-6A78-48DC-9A80-16CD1A031EB9}"/>
    <cellStyle name="Normal 6 89 3" xfId="13935" xr:uid="{48FE71B9-A8AB-4A31-B7B0-5FC59D364B4F}"/>
    <cellStyle name="Normal 6 9" xfId="98" xr:uid="{6F8C0133-98A0-41B0-91E6-C9887FFE2B5F}"/>
    <cellStyle name="Normal 6 9 2" xfId="12403" xr:uid="{9AEB5ADF-DB40-4C5E-804A-6A6DB9C9F789}"/>
    <cellStyle name="Normal 6 9 3" xfId="13281" xr:uid="{4068E481-CCD7-4AB9-96BD-40AD35D309C0}"/>
    <cellStyle name="Normal 6 90" xfId="3055" xr:uid="{BC997C34-60C7-4200-BF30-99465B5FB9F9}"/>
    <cellStyle name="Normal 6 90 2" xfId="13104" xr:uid="{928BF468-86B8-47EC-BDE8-9433C4C63C32}"/>
    <cellStyle name="Normal 6 90 3" xfId="13943" xr:uid="{8C492285-F3A5-47F5-B7DD-211FAFDD61AC}"/>
    <cellStyle name="Normal 6 91" xfId="3046" xr:uid="{689A3802-3079-4659-A2DA-FFA0B98CD9C8}"/>
    <cellStyle name="Normal 6 91 2" xfId="13095" xr:uid="{768686EB-7473-4106-A62E-E4098DBFBE61}"/>
    <cellStyle name="Normal 6 91 3" xfId="13934" xr:uid="{3816F95F-F1B6-4545-9C9C-899CDCC5B9CB}"/>
    <cellStyle name="Normal 6 92" xfId="3056" xr:uid="{AD8F11EF-8B02-4929-B43C-D770D09A47D4}"/>
    <cellStyle name="Normal 6 92 2" xfId="13105" xr:uid="{DFB0B1FD-48C3-4C80-993C-62EFC3EC1744}"/>
    <cellStyle name="Normal 6 92 3" xfId="13944" xr:uid="{373DD75E-840D-4EFD-A02C-1B5432644DB3}"/>
    <cellStyle name="Normal 6 93" xfId="3045" xr:uid="{0962A4BC-5E84-4FBC-AB74-0885B62D78D8}"/>
    <cellStyle name="Normal 6 93 2" xfId="13094" xr:uid="{A449187B-044C-49DA-924B-8F5A470D8613}"/>
    <cellStyle name="Normal 6 93 3" xfId="13933" xr:uid="{B505899C-6FD1-4F71-A7A8-A74AAEA6550C}"/>
    <cellStyle name="Normal 6 94" xfId="3057" xr:uid="{DBC077ED-252B-4326-820E-13EE211CDF62}"/>
    <cellStyle name="Normal 6 94 2" xfId="13106" xr:uid="{07DEAE7E-EBB2-4795-8FB4-789A3019A084}"/>
    <cellStyle name="Normal 6 94 3" xfId="13945" xr:uid="{8D968BDE-50AF-4DA4-99BA-AB61A46C6E44}"/>
    <cellStyle name="Normal 6 95" xfId="3044" xr:uid="{2B4BF927-E550-4042-A4ED-EA60937383DF}"/>
    <cellStyle name="Normal 6 95 2" xfId="13093" xr:uid="{5D5FA411-2903-4D0A-ABDE-036A055ECE3F}"/>
    <cellStyle name="Normal 6 95 3" xfId="13932" xr:uid="{25A4349C-2C57-4F01-B0DE-45D7B880148B}"/>
    <cellStyle name="Normal 6 96" xfId="3058" xr:uid="{2654E4E2-6397-4D5D-B94C-683F9981FE93}"/>
    <cellStyle name="Normal 6 96 2" xfId="13107" xr:uid="{170DB54A-D537-4788-A9A8-7E81035089B7}"/>
    <cellStyle name="Normal 6 96 3" xfId="13946" xr:uid="{BA081020-1EE6-4C21-B3C0-4EEC53CA1DE0}"/>
    <cellStyle name="Normal 6 97" xfId="3043" xr:uid="{4AE40F7C-5BF2-4BCB-A440-AFF827DC15EA}"/>
    <cellStyle name="Normal 6 97 2" xfId="13092" xr:uid="{93E39C3D-1D31-4703-A793-97B3B3B69F23}"/>
    <cellStyle name="Normal 6 97 3" xfId="13931" xr:uid="{8248A028-7FC2-4FA2-AAAE-E93B793949CF}"/>
    <cellStyle name="Normal 6 98" xfId="3059" xr:uid="{3AAC6129-1A78-4F53-B8D1-CFFC808C83FA}"/>
    <cellStyle name="Normal 6 98 2" xfId="13108" xr:uid="{3207F729-EACE-4544-871F-DC75C8F4296B}"/>
    <cellStyle name="Normal 6 98 3" xfId="13947" xr:uid="{CE84652C-D56D-46A0-98FE-E4ABF6D79E4D}"/>
    <cellStyle name="Normal 6 99" xfId="3042" xr:uid="{29FFD344-18C1-4414-A9CA-CBA6B28D0317}"/>
    <cellStyle name="Normal 6 99 2" xfId="13091" xr:uid="{2002C189-E021-4A3D-BE59-AE580787A80F}"/>
    <cellStyle name="Normal 6 99 3" xfId="13930" xr:uid="{BD9E4E19-8C06-4A21-AE59-9009BD0EF482}"/>
    <cellStyle name="Normal 7" xfId="16" xr:uid="{A2AE21D1-9613-431A-A4E1-C713BC20427B}"/>
    <cellStyle name="Normal 7 10" xfId="1456" xr:uid="{67DB97A4-A464-4FED-AB82-30CE340A916F}"/>
    <cellStyle name="Normal 7 10 2" xfId="12846" xr:uid="{2F355F8B-F987-4B1E-85BD-BDE63D769ADD}"/>
    <cellStyle name="Normal 7 10 3" xfId="13724" xr:uid="{F2F837CA-A353-437F-B726-FAE651B013FB}"/>
    <cellStyle name="Normal 7 11" xfId="1541" xr:uid="{21A750AA-49B0-4236-BB7C-F9411A731442}"/>
    <cellStyle name="Normal 7 11 2" xfId="12867" xr:uid="{7EB341A6-C067-452D-B6AF-1567378A3368}"/>
    <cellStyle name="Normal 7 11 3" xfId="13745" xr:uid="{B73A3771-9DC2-4F3B-B53B-F44BAE0C499C}"/>
    <cellStyle name="Normal 7 12" xfId="1599" xr:uid="{AE32AE01-BF56-416F-95E5-D5FD9CD0BF11}"/>
    <cellStyle name="Normal 7 12 2" xfId="12874" xr:uid="{A0EA880A-14B9-47D2-B433-00DB16BE7E23}"/>
    <cellStyle name="Normal 7 12 3" xfId="13752" xr:uid="{34B06DEF-811F-4B1B-82F7-8931054DEAFF}"/>
    <cellStyle name="Normal 7 13" xfId="1705" xr:uid="{4EB62766-2E74-4B40-A8C3-5ECA7A5A6578}"/>
    <cellStyle name="Normal 7 13 2" xfId="12905" xr:uid="{E3DFF590-1E00-4E86-822C-DA1B907E3BD9}"/>
    <cellStyle name="Normal 7 13 3" xfId="13783" xr:uid="{08F32050-0C07-4DFE-B4BB-F94459377567}"/>
    <cellStyle name="Normal 7 14" xfId="1791" xr:uid="{875478AB-384B-4130-A050-F9FEB238834B}"/>
    <cellStyle name="Normal 7 14 2" xfId="12923" xr:uid="{FF54C37D-EFF8-4B00-962E-332B64887940}"/>
    <cellStyle name="Normal 7 14 3" xfId="13801" xr:uid="{6F96933F-C14B-4255-A699-BCB6D72A18F7}"/>
    <cellStyle name="Normal 7 15" xfId="1873" xr:uid="{661D518B-DC34-46C4-82F2-16DB06F6F0BB}"/>
    <cellStyle name="Normal 7 15 2" xfId="12941" xr:uid="{FC8A5AAE-1F03-4427-8F7B-D1736E2A757F}"/>
    <cellStyle name="Normal 7 15 3" xfId="13819" xr:uid="{D0A98E43-0F07-481A-AA03-DB7BF081366B}"/>
    <cellStyle name="Normal 7 16" xfId="3146" xr:uid="{380D71FF-D073-460C-9072-21D36DEF0F54}"/>
    <cellStyle name="Normal 7 16 10" xfId="3481" xr:uid="{6944F19D-C511-4417-ADB3-9A9CC02295A6}"/>
    <cellStyle name="Normal 7 16 11" xfId="3488" xr:uid="{5059CB36-6E51-4D69-B199-DC7567A55492}"/>
    <cellStyle name="Normal 7 16 12" xfId="3498" xr:uid="{7327BB3E-0656-4CD0-AF6F-444B2DC6C406}"/>
    <cellStyle name="Normal 7 16 13" xfId="3506" xr:uid="{828C2389-F7A2-4114-BCAD-25E1CE6D20C5}"/>
    <cellStyle name="Normal 7 16 14" xfId="3513" xr:uid="{F5E66C16-5638-429F-9080-162AD8EDD2F9}"/>
    <cellStyle name="Normal 7 16 15" xfId="13138" xr:uid="{72F51A59-CF61-43F4-AE28-CCB4783EECB8}"/>
    <cellStyle name="Normal 7 16 2" xfId="3070" xr:uid="{C938F710-DB94-4967-B61F-EFEB37E557CB}"/>
    <cellStyle name="Normal 7 16 3" xfId="3365" xr:uid="{9BB7D81E-6633-43DE-9FA1-BD2327F79A4A}"/>
    <cellStyle name="Normal 7 16 4" xfId="2867" xr:uid="{912E9001-71AE-4347-8A56-DB9771CB0923}"/>
    <cellStyle name="Normal 7 16 5" xfId="3388" xr:uid="{0593FB65-369A-44A2-8D06-A7D364F13551}"/>
    <cellStyle name="Normal 7 16 6" xfId="3416" xr:uid="{1449B8B9-34B7-47FE-81B8-D7EB86F6BCF5}"/>
    <cellStyle name="Normal 7 16 7" xfId="3438" xr:uid="{0362CC7A-2253-4AAB-B7FA-88EBD30BDA9A}"/>
    <cellStyle name="Normal 7 16 8" xfId="3458" xr:uid="{F19D5CB2-DF06-4F13-B8DE-AB5BDCBB4440}"/>
    <cellStyle name="Normal 7 16 9" xfId="3474" xr:uid="{FF8ACFC8-54D4-4D35-B246-12DAC8B57EBD}"/>
    <cellStyle name="Normal 7 17" xfId="3032" xr:uid="{3189DB17-9825-45F5-A420-6F88509CC27A}"/>
    <cellStyle name="Normal 7 18" xfId="3071" xr:uid="{2C3BCC4C-89D6-4B5B-8888-D2ACF0023848}"/>
    <cellStyle name="Normal 7 19" xfId="3031" xr:uid="{A27E3E4A-AE00-4E89-A7AF-0F663F7CDA48}"/>
    <cellStyle name="Normal 7 2" xfId="574" xr:uid="{ACF47229-8DE7-44D4-9B6F-D43F9AE21C30}"/>
    <cellStyle name="Normal 7 2 10" xfId="1785" xr:uid="{BED589AD-12C0-469C-BED6-C07951974193}"/>
    <cellStyle name="Normal 7 2 11" xfId="1867" xr:uid="{3C35FBD0-ADD0-412A-A385-9012B413C099}"/>
    <cellStyle name="Normal 7 2 12" xfId="1940" xr:uid="{2CED7EDB-E1D9-4580-A22F-FC2E9DE2CF3F}"/>
    <cellStyle name="Normal 7 2 13" xfId="2639" xr:uid="{0CEC8730-07CF-4D7B-97D6-0E0B3A04B823}"/>
    <cellStyle name="Normal 7 2 13 10" xfId="2619" xr:uid="{05D73E8E-0596-46EC-9CC1-BD830AF725E0}"/>
    <cellStyle name="Normal 7 2 13 10 2" xfId="13046" xr:uid="{86595C70-4C3E-4775-B13D-B384CD38EE4A}"/>
    <cellStyle name="Normal 7 2 13 10 3" xfId="13890" xr:uid="{2D9FDAF7-F07F-45D9-9279-0FE9050B065B}"/>
    <cellStyle name="Normal 7 2 13 11" xfId="2099" xr:uid="{48CFCB09-7633-46F4-9D16-7DC186902E39}"/>
    <cellStyle name="Normal 7 2 13 11 2" xfId="12959" xr:uid="{DA10F053-9304-4534-AE22-6383E106F8DD}"/>
    <cellStyle name="Normal 7 2 13 11 3" xfId="13837" xr:uid="{86D64377-1246-46A4-850E-74BD4E061D6B}"/>
    <cellStyle name="Normal 7 2 13 12" xfId="2561" xr:uid="{7BA90499-20C1-43BA-89F5-A2FC1E554F96}"/>
    <cellStyle name="Normal 7 2 13 12 2" xfId="13042" xr:uid="{135C9905-D9E3-4AB9-BF42-DC2A6DA69418}"/>
    <cellStyle name="Normal 7 2 13 12 3" xfId="13887" xr:uid="{57FB23A2-8677-4EDA-9F2C-AB3C984DCE68}"/>
    <cellStyle name="Normal 7 2 13 13" xfId="3385" xr:uid="{AEFE1B2B-11C4-4210-892B-FCE2BDFA097B}"/>
    <cellStyle name="Normal 7 2 13 13 2" xfId="13154" xr:uid="{644ED565-08CB-4534-AE36-472580F66FA7}"/>
    <cellStyle name="Normal 7 2 13 13 3" xfId="13987" xr:uid="{D72D965E-B00F-4F78-84AA-38CE081EFCF8}"/>
    <cellStyle name="Normal 7 2 13 14" xfId="3412" xr:uid="{A7744F9D-75DE-4AF5-8603-190F87423241}"/>
    <cellStyle name="Normal 7 2 13 14 2" xfId="13157" xr:uid="{43FFAFDA-8AF5-413A-A498-61DF6B474110}"/>
    <cellStyle name="Normal 7 2 13 14 3" xfId="13989" xr:uid="{C2331779-C998-43E5-90CB-0BFD5C7B8507}"/>
    <cellStyle name="Normal 7 2 13 2" xfId="3073" xr:uid="{62C4CBE8-9994-4BA9-976D-DF1E67D604E9}"/>
    <cellStyle name="Normal 7 2 13 2 2" xfId="13119" xr:uid="{18293366-5856-45A3-8DF2-39369E1C61E3}"/>
    <cellStyle name="Normal 7 2 13 2 3" xfId="13958" xr:uid="{B58318FF-9DE6-4F48-AFBF-4CC647146ADF}"/>
    <cellStyle name="Normal 7 2 13 3" xfId="3367" xr:uid="{E7619494-2281-4143-9604-6C7BFF2EDE60}"/>
    <cellStyle name="Normal 7 2 13 3 2" xfId="13153" xr:uid="{04167C84-AD7D-49D7-B27A-9B5934D66709}"/>
    <cellStyle name="Normal 7 2 13 3 3" xfId="13986" xr:uid="{09CF1311-4DF4-4351-B051-B1258E9262A7}"/>
    <cellStyle name="Normal 7 2 13 4" xfId="2872" xr:uid="{9F5F24DA-81E3-4F87-89C8-615E82931106}"/>
    <cellStyle name="Normal 7 2 13 4 2" xfId="13061" xr:uid="{28BC3FFA-D5EB-43AC-BD75-0EBB1D436D17}"/>
    <cellStyle name="Normal 7 2 13 4 3" xfId="13902" xr:uid="{904A76F0-8852-4A5D-960E-EA6DA0E73782}"/>
    <cellStyle name="Normal 7 2 13 5" xfId="3339" xr:uid="{2DE0DE27-1FE4-4FA3-973F-CDAB8FA87610}"/>
    <cellStyle name="Normal 7 2 13 5 2" xfId="13149" xr:uid="{778C1BBD-505D-4EC4-9690-33CCFA7E6BF4}"/>
    <cellStyle name="Normal 7 2 13 5 3" xfId="13983" xr:uid="{227BCBE9-77EE-4915-BECF-470699C4A29D}"/>
    <cellStyle name="Normal 7 2 13 6" xfId="2758" xr:uid="{1189BA99-9773-4B32-B1CF-5E5B8B588533}"/>
    <cellStyle name="Normal 7 2 13 6 2" xfId="13055" xr:uid="{D1D1DA4E-A181-4EF8-A2FC-F9BF316DFA94}"/>
    <cellStyle name="Normal 7 2 13 6 3" xfId="13897" xr:uid="{AF2295EC-ED4C-494C-8055-F16D3106F0F3}"/>
    <cellStyle name="Normal 7 2 13 7" xfId="3260" xr:uid="{BE9D68FA-7C5A-40D8-8840-F280D8CEA39C}"/>
    <cellStyle name="Normal 7 2 13 7 2" xfId="13144" xr:uid="{E5A38718-EFB5-44AC-98FE-8C0A209415D5}"/>
    <cellStyle name="Normal 7 2 13 7 3" xfId="13980" xr:uid="{EA66325B-AE6A-4963-B478-C5C6ECB12B2A}"/>
    <cellStyle name="Normal 7 2 13 8" xfId="2676" xr:uid="{E1A42830-6677-485E-82E8-7FE7E9797873}"/>
    <cellStyle name="Normal 7 2 13 8 2" xfId="13050" xr:uid="{749CE861-3D0B-4698-ACE1-A0916E4CBD40}"/>
    <cellStyle name="Normal 7 2 13 8 3" xfId="13893" xr:uid="{42128B60-8F5B-4FC8-AEEF-A7E5FC5F4A23}"/>
    <cellStyle name="Normal 7 2 13 9" xfId="3198" xr:uid="{7D355FBE-A665-4725-AA48-163DA87983A5}"/>
    <cellStyle name="Normal 7 2 13 9 2" xfId="13141" xr:uid="{3590819A-EE0F-4719-ACB7-481F1E13C316}"/>
    <cellStyle name="Normal 7 2 13 9 3" xfId="13978" xr:uid="{90444F6E-D350-4CE7-9E42-41A8F407D67C}"/>
    <cellStyle name="Normal 7 2 14" xfId="3029" xr:uid="{2671CA05-004A-4C06-9C37-5DFDBB074DBC}"/>
    <cellStyle name="Normal 7 2 14 2" xfId="13081" xr:uid="{B9D59FBC-4AAF-4B20-91CC-B5BB0F1EDC35}"/>
    <cellStyle name="Normal 7 2 14 3" xfId="13920" xr:uid="{79FDFE1D-5497-4894-AEE4-75EFC9C19895}"/>
    <cellStyle name="Normal 7 2 15" xfId="3076" xr:uid="{153BC10B-98AE-4BF3-8327-6AEAB0754A59}"/>
    <cellStyle name="Normal 7 2 15 2" xfId="13120" xr:uid="{AAC575E3-0285-43AB-8747-D31EA6B03B73}"/>
    <cellStyle name="Normal 7 2 15 3" xfId="13959" xr:uid="{771F50F6-309A-4C3A-A7B5-7D3D5EFFFEBE}"/>
    <cellStyle name="Normal 7 2 16" xfId="3026" xr:uid="{0DD11C49-492C-4269-B40F-4B0723980757}"/>
    <cellStyle name="Normal 7 2 16 2" xfId="13080" xr:uid="{339B406A-F56E-4DEA-9223-79DDA4DA2F78}"/>
    <cellStyle name="Normal 7 2 16 3" xfId="13919" xr:uid="{6A459651-BFEB-445A-8F0A-9723209EF5D5}"/>
    <cellStyle name="Normal 7 2 17" xfId="3079" xr:uid="{D44B2996-5B10-406D-AF49-B30B7A6D8783}"/>
    <cellStyle name="Normal 7 2 17 2" xfId="13121" xr:uid="{27F7D956-F56C-4CF1-AE52-7704A8FD60A9}"/>
    <cellStyle name="Normal 7 2 17 3" xfId="13960" xr:uid="{CD607072-788E-45B4-B600-F7ED8DA50E38}"/>
    <cellStyle name="Normal 7 2 18" xfId="3023" xr:uid="{8D97E69C-6257-4D5B-9398-B4D22E91442A}"/>
    <cellStyle name="Normal 7 2 18 2" xfId="13079" xr:uid="{1AF071E9-1C49-40A4-8B49-57AD27C70435}"/>
    <cellStyle name="Normal 7 2 18 3" xfId="13918" xr:uid="{0669D4B0-2778-490A-B03E-3844C4FBDFFF}"/>
    <cellStyle name="Normal 7 2 19" xfId="3082" xr:uid="{E317837A-3889-4467-9C02-526EE2B229D0}"/>
    <cellStyle name="Normal 7 2 19 2" xfId="13122" xr:uid="{8B04D4F2-28AD-4C3F-899A-7BB771D2C05C}"/>
    <cellStyle name="Normal 7 2 19 3" xfId="13961" xr:uid="{65D28391-8C56-4D58-A740-A6BECEBD5E33}"/>
    <cellStyle name="Normal 7 2 2" xfId="1143" xr:uid="{174005AD-CF08-4C3E-B607-938D65390E9C}"/>
    <cellStyle name="Normal 7 2 2 10" xfId="3018" xr:uid="{C4512FA7-2290-450C-A418-11DB023B8656}"/>
    <cellStyle name="Normal 7 2 2 11" xfId="3087" xr:uid="{64E6D8BC-6229-46B0-BED4-887BA22D0510}"/>
    <cellStyle name="Normal 7 2 2 12" xfId="3015" xr:uid="{99ABC44F-78E4-4324-8200-AEFD38FDA24B}"/>
    <cellStyle name="Normal 7 2 2 13" xfId="3090" xr:uid="{4AAD7345-4FC5-4A72-B0EC-EBE2A5C089EA}"/>
    <cellStyle name="Normal 7 2 2 14" xfId="3012" xr:uid="{403396FC-7CA5-4D76-9B2C-6FE9626EE576}"/>
    <cellStyle name="Normal 7 2 2 15" xfId="3093" xr:uid="{6E5615AA-3D52-48FC-B837-3B5CFD40A212}"/>
    <cellStyle name="Normal 7 2 2 16" xfId="3009" xr:uid="{F822ACEA-F878-4AD3-9677-5EF607659236}"/>
    <cellStyle name="Normal 7 2 2 17" xfId="3096" xr:uid="{3B25762D-B102-4D48-BE73-D77864AC81F0}"/>
    <cellStyle name="Normal 7 2 2 18" xfId="3006" xr:uid="{A3ED0092-E2FA-4084-80DA-D2597BC3C98B}"/>
    <cellStyle name="Normal 7 2 2 19" xfId="3099" xr:uid="{E39663DF-9D3D-47A2-A9DF-58B24601269C}"/>
    <cellStyle name="Normal 7 2 2 2" xfId="2646" xr:uid="{F7B8DF51-5B6D-45FF-ADE6-FB5C6DED4D15}"/>
    <cellStyle name="Normal 7 2 2 2 10" xfId="2509" xr:uid="{D0D6257B-93ED-4774-975E-B27DFF7A5CFA}"/>
    <cellStyle name="Normal 7 2 2 2 11" xfId="2159" xr:uid="{8B6B3211-F388-4B00-8DAF-20492AFF5B44}"/>
    <cellStyle name="Normal 7 2 2 2 12" xfId="2506" xr:uid="{89F934C8-2A20-4D14-A2C2-9B6781F654E4}"/>
    <cellStyle name="Normal 7 2 2 2 13" xfId="2162" xr:uid="{EA6F2E35-CEEA-4150-A630-1BD43A5CEF2D}"/>
    <cellStyle name="Normal 7 2 2 2 14" xfId="2503" xr:uid="{AEA5251E-C11B-48AC-9FAD-BF1B47D20944}"/>
    <cellStyle name="Normal 7 2 2 2 15" xfId="13049" xr:uid="{9C3306E6-3BF1-4270-897E-AC788DA55192}"/>
    <cellStyle name="Normal 7 2 2 2 16" xfId="13892" xr:uid="{1D8E1FCC-F082-4652-9D74-64FF928EAD05}"/>
    <cellStyle name="Normal 7 2 2 2 2" xfId="2650" xr:uid="{99FD1806-B449-402C-964C-3D26886F3E2F}"/>
    <cellStyle name="Normal 7 2 2 2 3" xfId="2129" xr:uid="{7F68ED7D-74AF-48C6-BF60-3762783BF126}"/>
    <cellStyle name="Normal 7 2 2 2 4" xfId="2527" xr:uid="{E938E575-0725-4023-ABE8-C37894036278}"/>
    <cellStyle name="Normal 7 2 2 2 5" xfId="2141" xr:uid="{C62BD830-1AD4-4CB1-AC68-1D1AB3CE70AD}"/>
    <cellStyle name="Normal 7 2 2 2 6" xfId="2515" xr:uid="{FD3C8689-5D79-45CE-BD97-0FC267CA88CB}"/>
    <cellStyle name="Normal 7 2 2 2 7" xfId="2153" xr:uid="{F531E153-4C30-4467-B6C7-1F2427EBDD1A}"/>
    <cellStyle name="Normal 7 2 2 2 8" xfId="2512" xr:uid="{498559EC-CC6B-4A46-9516-31000D7F4F7C}"/>
    <cellStyle name="Normal 7 2 2 2 9" xfId="2156" xr:uid="{5DCF0C46-727A-43D3-9395-F79D1EC77925}"/>
    <cellStyle name="Normal 7 2 2 20" xfId="3003" xr:uid="{8A6B7E2F-ED5B-431E-99DD-03C9B9E8A3B3}"/>
    <cellStyle name="Normal 7 2 2 21" xfId="3102" xr:uid="{4DF4D731-945B-494C-A17F-EC7A99AC273B}"/>
    <cellStyle name="Normal 7 2 2 22" xfId="3000" xr:uid="{44B0A797-5DBC-4760-AB61-8FEF76DEEDC2}"/>
    <cellStyle name="Normal 7 2 2 23" xfId="3105" xr:uid="{B653A332-A751-4B81-97F9-4FA12EF766E5}"/>
    <cellStyle name="Normal 7 2 2 24" xfId="2997" xr:uid="{3F7360EB-74DB-40B9-BD57-11B0234D664E}"/>
    <cellStyle name="Normal 7 2 2 25" xfId="3108" xr:uid="{A9EE6C60-8E90-4428-A0FC-E716739C0D5E}"/>
    <cellStyle name="Normal 7 2 2 26" xfId="2994" xr:uid="{1905F470-8F8A-47AD-996D-DAE9929A3001}"/>
    <cellStyle name="Normal 7 2 2 27" xfId="3111" xr:uid="{6A366AEE-E68F-49AC-BCC0-9E3AF9B7AB09}"/>
    <cellStyle name="Normal 7 2 2 28" xfId="2991" xr:uid="{436D977D-DCFE-42DF-9615-15F5B84BDD4F}"/>
    <cellStyle name="Normal 7 2 2 29" xfId="3114" xr:uid="{D7FD705E-9EF4-4EC1-8806-40CA6E54AA69}"/>
    <cellStyle name="Normal 7 2 2 3" xfId="3075" xr:uid="{8E28BE9C-B6B4-4127-8F8F-CDF1C6AF3FEB}"/>
    <cellStyle name="Normal 7 2 2 30" xfId="2988" xr:uid="{8CA72C0B-5DF0-4C65-B444-612CF2B08C39}"/>
    <cellStyle name="Normal 7 2 2 31" xfId="3117" xr:uid="{F702F34A-1C7E-47D1-AEDB-2FBA01718DD0}"/>
    <cellStyle name="Normal 7 2 2 32" xfId="2985" xr:uid="{1309D88E-2DFC-487F-B527-9428D8140581}"/>
    <cellStyle name="Normal 7 2 2 33" xfId="3120" xr:uid="{5483E0D0-32C9-4FCF-985C-A64185603B56}"/>
    <cellStyle name="Normal 7 2 2 34" xfId="2983" xr:uid="{72A75F74-F64F-4D84-95BD-37399B346E32}"/>
    <cellStyle name="Normal 7 2 2 35" xfId="3122" xr:uid="{B39731F3-54BE-4CFE-8336-B911655CDA26}"/>
    <cellStyle name="Normal 7 2 2 36" xfId="2981" xr:uid="{48BFF800-E8E4-4A3F-AE92-F5956F19A3A4}"/>
    <cellStyle name="Normal 7 2 2 37" xfId="3124" xr:uid="{272EE020-749E-4218-87C2-FA7285B0E236}"/>
    <cellStyle name="Normal 7 2 2 38" xfId="2979" xr:uid="{6DE1C440-8378-4526-86B6-3999D448AD06}"/>
    <cellStyle name="Normal 7 2 2 39" xfId="3126" xr:uid="{25444E5E-070A-4159-862D-D054DF61A332}"/>
    <cellStyle name="Normal 7 2 2 4" xfId="3027" xr:uid="{46913689-BB55-4B5C-AF2A-5EF1D929B03F}"/>
    <cellStyle name="Normal 7 2 2 40" xfId="2133" xr:uid="{B7FA089F-CFF4-42AA-A6E2-508004BD5D01}"/>
    <cellStyle name="Normal 7 2 2 40 2" xfId="12960" xr:uid="{0FF3D7CC-9F97-4001-9A7A-14CBCDCEE9D4}"/>
    <cellStyle name="Normal 7 2 2 40 3" xfId="13838" xr:uid="{68586F38-11CB-4F06-990A-F4204AB59830}"/>
    <cellStyle name="Normal 7 2 2 41" xfId="2523" xr:uid="{857A167A-F3B9-4449-9C19-5F2D555F31F5}"/>
    <cellStyle name="Normal 7 2 2 41 2" xfId="13039" xr:uid="{8FC0E1EA-5A52-41C3-B487-F19D1A6652D5}"/>
    <cellStyle name="Normal 7 2 2 41 3" xfId="13884" xr:uid="{44124D3A-439D-43E4-88E6-1E40E0EED41C}"/>
    <cellStyle name="Normal 7 2 2 42" xfId="2145" xr:uid="{28E6BEBF-A8C8-459A-AC3F-2ADA26DC3C56}"/>
    <cellStyle name="Normal 7 2 2 42 2" xfId="12961" xr:uid="{6A654410-8FE0-4FAA-AE95-ADE21E23A801}"/>
    <cellStyle name="Normal 7 2 2 42 3" xfId="13839" xr:uid="{1C5178A0-A64E-4E22-9CFE-02E2CEB61B01}"/>
    <cellStyle name="Normal 7 2 2 43" xfId="2514" xr:uid="{EC4EA560-92E6-4962-89E5-1ED58683AFB6}"/>
    <cellStyle name="Normal 7 2 2 43 2" xfId="13038" xr:uid="{93FAEBEC-BEB8-4809-B0F8-CCC54969C9CF}"/>
    <cellStyle name="Normal 7 2 2 43 3" xfId="13883" xr:uid="{3F8834DD-5BF4-48A6-A767-8FD2338E5DB7}"/>
    <cellStyle name="Normal 7 2 2 44" xfId="2154" xr:uid="{262A955A-E0E8-4B2F-8348-B05FF8088359}"/>
    <cellStyle name="Normal 7 2 2 44 2" xfId="12962" xr:uid="{2D8ADCC3-B64C-4FBC-B9DF-D63ABBA0A436}"/>
    <cellStyle name="Normal 7 2 2 44 3" xfId="13840" xr:uid="{8B241932-8564-46F1-8CCB-8E05DDD0666F}"/>
    <cellStyle name="Normal 7 2 2 45" xfId="2511" xr:uid="{40E668FF-B45E-4DF1-9AB3-86460C132C5C}"/>
    <cellStyle name="Normal 7 2 2 45 2" xfId="13037" xr:uid="{98DF2F09-010A-4DA9-A48A-8225E6FA73CB}"/>
    <cellStyle name="Normal 7 2 2 45 3" xfId="13882" xr:uid="{478D09F5-A3E2-4104-B8C8-4A6DC301EE06}"/>
    <cellStyle name="Normal 7 2 2 46" xfId="2157" xr:uid="{2CE74AFD-02DD-4125-BB9E-35692927EBA8}"/>
    <cellStyle name="Normal 7 2 2 46 2" xfId="12963" xr:uid="{383A7870-EC55-4D11-9D5B-E8AA475AC45F}"/>
    <cellStyle name="Normal 7 2 2 46 3" xfId="13841" xr:uid="{E29B7112-EB49-45BC-86FC-9386E1E25160}"/>
    <cellStyle name="Normal 7 2 2 47" xfId="2508" xr:uid="{CFF34AF3-CAA5-44FD-ADB6-C5BA2BD1D83D}"/>
    <cellStyle name="Normal 7 2 2 47 2" xfId="13036" xr:uid="{9FE27F61-3E6C-466F-9D1E-0064D47C4DE4}"/>
    <cellStyle name="Normal 7 2 2 47 3" xfId="13881" xr:uid="{B4F8E9F5-94BE-4E01-B53F-09B4BB7C66CE}"/>
    <cellStyle name="Normal 7 2 2 48" xfId="2160" xr:uid="{641C05DF-413A-43CA-9526-B01D7EAD7972}"/>
    <cellStyle name="Normal 7 2 2 48 2" xfId="12964" xr:uid="{77FED250-FF96-44D3-B8D9-33BAE2F0E5F0}"/>
    <cellStyle name="Normal 7 2 2 48 3" xfId="13842" xr:uid="{16B19814-F4FE-4297-B424-7D2CA197FC5B}"/>
    <cellStyle name="Normal 7 2 2 49" xfId="2505" xr:uid="{DD23C546-9C73-4A00-B842-6C117D3EA75B}"/>
    <cellStyle name="Normal 7 2 2 49 2" xfId="13035" xr:uid="{09BE7F85-B943-461B-9F21-6C60B7B5C17C}"/>
    <cellStyle name="Normal 7 2 2 49 3" xfId="13880" xr:uid="{CD7E42E3-8B6D-4274-901E-498C12A5A662}"/>
    <cellStyle name="Normal 7 2 2 5" xfId="3078" xr:uid="{8FE0ACF5-50B6-47EE-A027-5657B623FBEA}"/>
    <cellStyle name="Normal 7 2 2 50" xfId="2163" xr:uid="{3BDC06FF-1722-44B8-9335-AA3CAA636238}"/>
    <cellStyle name="Normal 7 2 2 50 2" xfId="12965" xr:uid="{DD8558A1-9342-4833-A3B4-9337A61C4C5F}"/>
    <cellStyle name="Normal 7 2 2 50 3" xfId="13843" xr:uid="{4674C427-5678-420F-8AEE-88B0951AE1E1}"/>
    <cellStyle name="Normal 7 2 2 51" xfId="2501" xr:uid="{1C64912F-7DA4-4046-89FC-F389752C6AE6}"/>
    <cellStyle name="Normal 7 2 2 51 2" xfId="13033" xr:uid="{215C5716-63CD-44B5-ACC3-1497D4AACD19}"/>
    <cellStyle name="Normal 7 2 2 51 3" xfId="13878" xr:uid="{E2A9ECAE-29AA-4BCF-9FD4-FCA6136B8CC0}"/>
    <cellStyle name="Normal 7 2 2 6" xfId="3024" xr:uid="{EFDA19F6-F19A-444A-8541-A8413DD98D90}"/>
    <cellStyle name="Normal 7 2 2 7" xfId="3081" xr:uid="{2827E07A-0013-4904-9902-5AACC5F7F9A0}"/>
    <cellStyle name="Normal 7 2 2 8" xfId="3021" xr:uid="{F0432B0D-3691-4D36-8A73-901983543F5A}"/>
    <cellStyle name="Normal 7 2 2 9" xfId="3084" xr:uid="{65AE1728-6920-4A5E-94A5-92C42A3DDBC1}"/>
    <cellStyle name="Normal 7 2 20" xfId="3020" xr:uid="{AE1A1527-B67D-4DEC-BF1A-6D52EFF7B51D}"/>
    <cellStyle name="Normal 7 2 20 2" xfId="13078" xr:uid="{0DBA1A8B-E681-48C5-B8AC-A80B3D0E40DE}"/>
    <cellStyle name="Normal 7 2 20 3" xfId="13917" xr:uid="{AC1D2918-3ADB-4FC1-BC27-6FDF2687A262}"/>
    <cellStyle name="Normal 7 2 21" xfId="3085" xr:uid="{A617AA01-D724-4160-8871-262F828DCB0C}"/>
    <cellStyle name="Normal 7 2 21 2" xfId="13123" xr:uid="{C466B593-9331-47BB-A314-51A11929ADB9}"/>
    <cellStyle name="Normal 7 2 21 3" xfId="13962" xr:uid="{23DB28B0-7133-4E1A-B7A2-A4FF2A9E9190}"/>
    <cellStyle name="Normal 7 2 22" xfId="3017" xr:uid="{C60425E9-D93F-4C6B-856E-D1DB0BCBA52C}"/>
    <cellStyle name="Normal 7 2 22 2" xfId="13077" xr:uid="{4A9DA018-FD00-468D-833E-2612AEFA5653}"/>
    <cellStyle name="Normal 7 2 22 3" xfId="13916" xr:uid="{E054E9AF-BF80-4485-AD26-9C507681F6FE}"/>
    <cellStyle name="Normal 7 2 23" xfId="3088" xr:uid="{0032D01C-0E11-424E-8138-D59083D83C91}"/>
    <cellStyle name="Normal 7 2 23 2" xfId="13124" xr:uid="{DD47C915-1107-48A0-939C-4D29A8855105}"/>
    <cellStyle name="Normal 7 2 23 3" xfId="13963" xr:uid="{DB0C15FB-6A0C-477D-8E93-C4D733ACFB3A}"/>
    <cellStyle name="Normal 7 2 24" xfId="3014" xr:uid="{3A5E14D3-EBFA-4044-A2B4-C4ABA71737AF}"/>
    <cellStyle name="Normal 7 2 24 2" xfId="13076" xr:uid="{103B2248-4D7A-48CF-8F8B-20D17189BC4D}"/>
    <cellStyle name="Normal 7 2 24 3" xfId="13915" xr:uid="{0CE0750D-39BA-45E9-BC89-C5A66511EE18}"/>
    <cellStyle name="Normal 7 2 25" xfId="3091" xr:uid="{5A5A96E8-5347-429F-9AF3-3A1FD121E485}"/>
    <cellStyle name="Normal 7 2 25 2" xfId="13125" xr:uid="{810BFF69-A15A-4DF1-AAA4-EADE5FF000F0}"/>
    <cellStyle name="Normal 7 2 25 3" xfId="13964" xr:uid="{9978B53C-343C-45DA-979F-4FEF0F804B89}"/>
    <cellStyle name="Normal 7 2 26" xfId="3011" xr:uid="{5ED40D6B-224C-46EC-B58B-0F95C62E5EA2}"/>
    <cellStyle name="Normal 7 2 26 2" xfId="13075" xr:uid="{DBE68914-0BA9-4A7F-8E75-92DF0C197EFC}"/>
    <cellStyle name="Normal 7 2 26 3" xfId="13914" xr:uid="{C7A5E835-5F27-4EE2-91CE-35211EFC215B}"/>
    <cellStyle name="Normal 7 2 27" xfId="3094" xr:uid="{CD815224-71F6-4B78-88AF-1A6B0231E97C}"/>
    <cellStyle name="Normal 7 2 27 2" xfId="13126" xr:uid="{E057BBA9-8CE1-4FF1-8063-8FB3C92EBAB7}"/>
    <cellStyle name="Normal 7 2 27 3" xfId="13965" xr:uid="{C71D66A8-E2E6-40B7-AE6D-A1BC977F9A4C}"/>
    <cellStyle name="Normal 7 2 28" xfId="3008" xr:uid="{BD65BD84-8AE9-4F94-8F74-3B02C56B227B}"/>
    <cellStyle name="Normal 7 2 28 2" xfId="13074" xr:uid="{DA335BDF-11FE-4A2D-BD0D-82FC24D12383}"/>
    <cellStyle name="Normal 7 2 28 3" xfId="13913" xr:uid="{077BD807-A602-4DE9-B358-382C573E402E}"/>
    <cellStyle name="Normal 7 2 29" xfId="3097" xr:uid="{240D05D5-0B1B-4335-AF53-96042244F468}"/>
    <cellStyle name="Normal 7 2 29 2" xfId="13127" xr:uid="{01DDC5BA-E059-4E05-AFD4-809FF9BECD6A}"/>
    <cellStyle name="Normal 7 2 29 3" xfId="13966" xr:uid="{A0D8007D-D103-4DD1-9188-32F6195EBFBC}"/>
    <cellStyle name="Normal 7 2 3" xfId="1250" xr:uid="{03CC1FBA-59B1-44A6-8862-708B7C39D3BE}"/>
    <cellStyle name="Normal 7 2 30" xfId="3005" xr:uid="{092A6DA6-820F-4ED5-8BB3-CE1A54608657}"/>
    <cellStyle name="Normal 7 2 30 2" xfId="13073" xr:uid="{36B3FEAC-DB00-44A0-B87D-41A023CD08B4}"/>
    <cellStyle name="Normal 7 2 30 3" xfId="13912" xr:uid="{5BE14B1E-C1F5-4AF5-A7A7-74E11D84FD9D}"/>
    <cellStyle name="Normal 7 2 31" xfId="3100" xr:uid="{AF5AAD59-3501-4D63-9C96-CB0E0B413EAE}"/>
    <cellStyle name="Normal 7 2 31 2" xfId="13128" xr:uid="{A6DF8757-4DB3-4EFB-B067-51A5C725B61D}"/>
    <cellStyle name="Normal 7 2 31 3" xfId="13967" xr:uid="{660211AD-7F8F-464D-8004-F6F4BA2385EC}"/>
    <cellStyle name="Normal 7 2 32" xfId="3002" xr:uid="{72CCB5DF-25E7-4467-B5BF-EFDC7D47C974}"/>
    <cellStyle name="Normal 7 2 32 2" xfId="13072" xr:uid="{2EDB9368-21C1-41F7-B530-CCCD3E69F383}"/>
    <cellStyle name="Normal 7 2 32 3" xfId="13911" xr:uid="{B05A22F6-6132-476B-840D-7D71A7A7258C}"/>
    <cellStyle name="Normal 7 2 33" xfId="3103" xr:uid="{999DB388-6B20-4DE7-82AD-219211ED6E60}"/>
    <cellStyle name="Normal 7 2 33 2" xfId="13129" xr:uid="{B21D63FA-0518-445D-8227-C97BF83CB918}"/>
    <cellStyle name="Normal 7 2 33 3" xfId="13968" xr:uid="{24825344-4F5B-4348-9902-31A704B69405}"/>
    <cellStyle name="Normal 7 2 34" xfId="2999" xr:uid="{5D4643E6-39D9-4000-A10C-65B515F3DB48}"/>
    <cellStyle name="Normal 7 2 34 2" xfId="13071" xr:uid="{8CB97301-EF81-40A8-8A84-3F1F024C3811}"/>
    <cellStyle name="Normal 7 2 34 3" xfId="13910" xr:uid="{60A3D83A-4B44-4CBE-9E29-F8B1BEE956B7}"/>
    <cellStyle name="Normal 7 2 35" xfId="3106" xr:uid="{83CEEBAB-D5A5-4BE8-9AFD-08AC0B621B5C}"/>
    <cellStyle name="Normal 7 2 35 2" xfId="13130" xr:uid="{66BD02AF-CC22-442B-80B2-9B55A70C3D1C}"/>
    <cellStyle name="Normal 7 2 35 3" xfId="13969" xr:uid="{9C004F7A-7DEB-4D6A-B2AE-43F1E15B3F05}"/>
    <cellStyle name="Normal 7 2 36" xfId="2996" xr:uid="{9830BA4D-31F4-419B-AB0D-F277D447C7BD}"/>
    <cellStyle name="Normal 7 2 36 2" xfId="13070" xr:uid="{91B64CE3-4F64-4FEB-8035-7883D004DE6A}"/>
    <cellStyle name="Normal 7 2 36 3" xfId="13909" xr:uid="{401DD689-ABC3-4EEE-84B9-4C257014A180}"/>
    <cellStyle name="Normal 7 2 37" xfId="3109" xr:uid="{5B466D6A-D33B-4738-8CEC-4EF7E3EDBEC7}"/>
    <cellStyle name="Normal 7 2 37 2" xfId="13131" xr:uid="{BA27568B-5B9A-4C33-AA7E-3BB49AAE874A}"/>
    <cellStyle name="Normal 7 2 37 3" xfId="13970" xr:uid="{5D8A519D-5039-4C05-BABE-26AFACFF53D9}"/>
    <cellStyle name="Normal 7 2 38" xfId="2993" xr:uid="{6BBF17F8-7B63-4B9E-981B-5FD45C47D785}"/>
    <cellStyle name="Normal 7 2 38 2" xfId="13069" xr:uid="{7E11AA80-8DCA-424C-8008-312B07644C39}"/>
    <cellStyle name="Normal 7 2 38 3" xfId="13908" xr:uid="{FDB4D3A1-589A-49A9-B288-7A460AE2D3D9}"/>
    <cellStyle name="Normal 7 2 39" xfId="3112" xr:uid="{45D03AA0-3F21-4196-977A-F22B3678FFD9}"/>
    <cellStyle name="Normal 7 2 39 2" xfId="13132" xr:uid="{5FD029D5-EF6B-437E-9FDC-F3E0220C50FE}"/>
    <cellStyle name="Normal 7 2 39 3" xfId="13971" xr:uid="{D2EF0583-F877-4698-A2FC-C54CFB1252E8}"/>
    <cellStyle name="Normal 7 2 4" xfId="1277" xr:uid="{ADB94577-537C-480A-8905-A79D864809DA}"/>
    <cellStyle name="Normal 7 2 40" xfId="2990" xr:uid="{1A95178E-3314-444C-99CE-61EC31823C38}"/>
    <cellStyle name="Normal 7 2 40 2" xfId="13068" xr:uid="{B520477A-90BF-4645-B508-06EB1B0A219B}"/>
    <cellStyle name="Normal 7 2 40 3" xfId="13907" xr:uid="{6B373536-0DE8-4BF8-8148-726580FB62FD}"/>
    <cellStyle name="Normal 7 2 41" xfId="3115" xr:uid="{E1BF6D86-C95B-4F98-9FAE-76997ADBBF3F}"/>
    <cellStyle name="Normal 7 2 41 2" xfId="13133" xr:uid="{F9743AA2-D898-44CB-BA2B-01ACD77638FE}"/>
    <cellStyle name="Normal 7 2 41 3" xfId="13972" xr:uid="{5A8B3DD8-D451-4B5E-8E55-5D5F4C7D02A7}"/>
    <cellStyle name="Normal 7 2 42" xfId="2987" xr:uid="{EAB198EC-0E3C-43C3-B4BF-A24E8EE48D43}"/>
    <cellStyle name="Normal 7 2 42 2" xfId="13067" xr:uid="{6132CF2E-51E3-49A9-9DAF-5FAED49067EA}"/>
    <cellStyle name="Normal 7 2 42 3" xfId="13906" xr:uid="{F14F57AD-3D28-4702-82CF-5ABE2FF56729}"/>
    <cellStyle name="Normal 7 2 43" xfId="3118" xr:uid="{630084CA-266F-43BB-9EEC-93BBD62928FB}"/>
    <cellStyle name="Normal 7 2 43 2" xfId="13134" xr:uid="{FC02627E-AF55-4BAF-A2BD-91352F22184C}"/>
    <cellStyle name="Normal 7 2 43 3" xfId="13973" xr:uid="{395FC57A-E2BC-4373-BE86-878B20BA5C65}"/>
    <cellStyle name="Normal 7 2 44" xfId="2984" xr:uid="{342D9E9A-611C-4C71-B3B7-88C77B8D88A9}"/>
    <cellStyle name="Normal 7 2 44 2" xfId="13066" xr:uid="{230D2D35-99F7-4694-B7AC-34F8551B2E66}"/>
    <cellStyle name="Normal 7 2 44 3" xfId="13905" xr:uid="{25CA2B81-82EB-427D-81E7-159DF9F09B50}"/>
    <cellStyle name="Normal 7 2 45" xfId="3121" xr:uid="{22FA31B8-F237-4D4E-ACD6-A6033A636A54}"/>
    <cellStyle name="Normal 7 2 45 2" xfId="13135" xr:uid="{E7379637-70DD-4CA5-8BC0-540378EE0248}"/>
    <cellStyle name="Normal 7 2 45 3" xfId="13974" xr:uid="{7B6B2EBE-A6F4-41DF-91F4-692946277899}"/>
    <cellStyle name="Normal 7 2 46" xfId="2982" xr:uid="{23BDB8B8-E7E3-4595-B324-2679B07B8765}"/>
    <cellStyle name="Normal 7 2 46 2" xfId="13065" xr:uid="{199E7C21-1E9E-46CE-AA7B-EEDB4EB48C5A}"/>
    <cellStyle name="Normal 7 2 46 3" xfId="13904" xr:uid="{4DD44383-1A13-4ADC-9FC3-48B554ED21E4}"/>
    <cellStyle name="Normal 7 2 47" xfId="3123" xr:uid="{3DD9D815-1B6A-4E49-9B20-1EDFEEA31AD9}"/>
    <cellStyle name="Normal 7 2 47 2" xfId="13136" xr:uid="{B26CD5E9-82B2-42BB-9F15-D16B71CDA4FB}"/>
    <cellStyle name="Normal 7 2 47 3" xfId="13975" xr:uid="{242F0AF2-9FC6-44B8-85A5-1BF70216EF18}"/>
    <cellStyle name="Normal 7 2 48" xfId="2980" xr:uid="{AAB7232F-E2F7-46DB-93D2-0ECCE85736C3}"/>
    <cellStyle name="Normal 7 2 48 2" xfId="13064" xr:uid="{65CCAC2B-1061-4BD7-9C14-157E33F492DC}"/>
    <cellStyle name="Normal 7 2 48 3" xfId="13903" xr:uid="{2A37BF02-F53E-4218-8F7A-BEE1BE77A682}"/>
    <cellStyle name="Normal 7 2 49" xfId="3125" xr:uid="{A800601B-68F5-4FD1-910A-8A033B4E4075}"/>
    <cellStyle name="Normal 7 2 49 2" xfId="13137" xr:uid="{CEC2640B-A8BE-4F0C-A461-92AEADDA5471}"/>
    <cellStyle name="Normal 7 2 49 3" xfId="13976" xr:uid="{33A532A9-5743-4DA1-A9FE-C90617A08182}"/>
    <cellStyle name="Normal 7 2 5" xfId="1362" xr:uid="{BD19A11B-435A-4EA1-BF88-44019388A671}"/>
    <cellStyle name="Normal 7 2 50" xfId="2140" xr:uid="{7C4B0955-1AC2-430D-AAA2-AD18CF5107D9}"/>
    <cellStyle name="Normal 7 2 51" xfId="2516" xr:uid="{D51AEF20-AA61-4241-B53F-385D4DC3ECF2}"/>
    <cellStyle name="Normal 7 2 52" xfId="2152" xr:uid="{C2F86632-AD9A-44B3-B237-144DEAF15B72}"/>
    <cellStyle name="Normal 7 2 53" xfId="2513" xr:uid="{58CF9D34-E6B8-483B-996F-D2874694941E}"/>
    <cellStyle name="Normal 7 2 54" xfId="2155" xr:uid="{C30331B6-8609-4CA1-A105-ECECC6E08ADF}"/>
    <cellStyle name="Normal 7 2 55" xfId="2510" xr:uid="{D04EDD79-5B77-4019-80ED-5A915125C946}"/>
    <cellStyle name="Normal 7 2 56" xfId="2158" xr:uid="{DF4A186E-6997-425F-97B0-5AFFA5CC0A8D}"/>
    <cellStyle name="Normal 7 2 57" xfId="2507" xr:uid="{23C30E5F-B725-4DD2-A297-7D5E9E30957D}"/>
    <cellStyle name="Normal 7 2 58" xfId="2161" xr:uid="{3AB582F6-E3EB-43AA-8FAA-A7D5786E39C3}"/>
    <cellStyle name="Normal 7 2 59" xfId="2504" xr:uid="{A6E1C974-5B43-4611-A9C2-DB9EC8E9284D}"/>
    <cellStyle name="Normal 7 2 6" xfId="1448" xr:uid="{182503EE-3DFF-432A-AAA7-8ED80016A662}"/>
    <cellStyle name="Normal 7 2 60" xfId="2164" xr:uid="{A75BB404-FE26-4FAD-96BE-E48B9AC4F8DC}"/>
    <cellStyle name="Normal 7 2 61" xfId="2497" xr:uid="{5823141E-67DF-47BA-AB5B-018DB6FCCD16}"/>
    <cellStyle name="Normal 7 2 62" xfId="12537" xr:uid="{63381AFA-21E1-43EB-BFA5-6DD019CDC8A4}"/>
    <cellStyle name="Normal 7 2 63" xfId="13415" xr:uid="{CF3D3475-F228-420E-9D78-57648D6D87FF}"/>
    <cellStyle name="Normal 7 2 7" xfId="1533" xr:uid="{8334EBF7-BD45-40B1-ACAD-22F6B420EC76}"/>
    <cellStyle name="Normal 7 2 8" xfId="1618" xr:uid="{30912FBD-9A23-4C81-8C85-27086BC52AAD}"/>
    <cellStyle name="Normal 7 2 9" xfId="1698" xr:uid="{EA5A84CF-04D7-4C0A-B64F-ABE6B1549E23}"/>
    <cellStyle name="Normal 7 20" xfId="3072" xr:uid="{392C4EF6-BD5B-4D79-9C54-A44552115CA7}"/>
    <cellStyle name="Normal 7 21" xfId="3030" xr:uid="{1D5B4CA3-99D3-458F-A128-DFF6747FAFA6}"/>
    <cellStyle name="Normal 7 22" xfId="3074" xr:uid="{B4EAAAF0-0E0D-4522-A04B-94A6507E9E02}"/>
    <cellStyle name="Normal 7 23" xfId="3028" xr:uid="{EAF94552-E875-416B-96D6-B6264D78283E}"/>
    <cellStyle name="Normal 7 24" xfId="3077" xr:uid="{DE445710-70CE-47D9-8CF3-A3DCDF6E4CC3}"/>
    <cellStyle name="Normal 7 25" xfId="3025" xr:uid="{749D2852-00D1-4773-B0FE-66C1D41FB864}"/>
    <cellStyle name="Normal 7 26" xfId="3080" xr:uid="{CEA483C1-BA8A-4745-A0B6-2F9D3179BCDA}"/>
    <cellStyle name="Normal 7 27" xfId="3022" xr:uid="{1AE0181F-ADF8-4DA1-88C8-B1B2DCFF5E8A}"/>
    <cellStyle name="Normal 7 28" xfId="3083" xr:uid="{8396C08C-94D9-4FA6-A95B-DDE8825D29F0}"/>
    <cellStyle name="Normal 7 29" xfId="3019" xr:uid="{C7D1F894-0C12-4DE3-9DB6-3A663B873EA2}"/>
    <cellStyle name="Normal 7 3" xfId="701" xr:uid="{653414B4-4DB7-4FA5-AAE5-7C9169D4927B}"/>
    <cellStyle name="Normal 7 3 10" xfId="1793" xr:uid="{6ACC41E9-9834-4351-96E3-3228EC2C0839}"/>
    <cellStyle name="Normal 7 3 11" xfId="1875" xr:uid="{91A70A01-A84F-44EA-A8A3-93DF0E141640}"/>
    <cellStyle name="Normal 7 3 12" xfId="1943" xr:uid="{C3F15084-7074-41E0-8175-1E37D8FBE298}"/>
    <cellStyle name="Normal 7 3 13" xfId="12606" xr:uid="{1E4CF61F-54C6-4AFB-969E-6FC05A98C699}"/>
    <cellStyle name="Normal 7 3 14" xfId="13484" xr:uid="{C8F67961-5B0C-4301-B152-478BE4F6A1E7}"/>
    <cellStyle name="Normal 7 3 2" xfId="1146" xr:uid="{74B5E38B-8D16-4E41-B798-8037F4C14ABD}"/>
    <cellStyle name="Normal 7 3 3" xfId="1253" xr:uid="{5E568F9C-D715-47B6-9466-C67E042FE3E3}"/>
    <cellStyle name="Normal 7 3 4" xfId="1287" xr:uid="{DF1F394E-5D48-4580-A58F-C6034F667E53}"/>
    <cellStyle name="Normal 7 3 5" xfId="1372" xr:uid="{20DCF586-80F8-454A-8A47-88E5D6DD37D4}"/>
    <cellStyle name="Normal 7 3 6" xfId="1458" xr:uid="{C4C3BDD8-2551-4F85-981B-90B8D9F0E3B3}"/>
    <cellStyle name="Normal 7 3 7" xfId="1543" xr:uid="{0CC8146F-CC0F-48A8-AEF8-39C0A4E44BCF}"/>
    <cellStyle name="Normal 7 3 8" xfId="1628" xr:uid="{A9EC191F-D60F-4DF8-A422-D13B4D76958D}"/>
    <cellStyle name="Normal 7 3 9" xfId="1707" xr:uid="{79AC11E7-E355-4122-AB9B-77992C8C1410}"/>
    <cellStyle name="Normal 7 30" xfId="3086" xr:uid="{BFEBCC59-EC9D-45D3-9C8C-461AC4F65F7F}"/>
    <cellStyle name="Normal 7 31" xfId="3016" xr:uid="{2D2921CF-378A-4AC3-B142-EB6C8DADD593}"/>
    <cellStyle name="Normal 7 32" xfId="3089" xr:uid="{7A5AB2A0-FC18-47D9-8BF9-D8F475DBB6AA}"/>
    <cellStyle name="Normal 7 33" xfId="3013" xr:uid="{9FA077B4-D42F-4D2C-84C5-31239DC04E33}"/>
    <cellStyle name="Normal 7 34" xfId="3092" xr:uid="{02671225-20F5-4407-8B28-0B04220A6DD8}"/>
    <cellStyle name="Normal 7 35" xfId="3010" xr:uid="{EE404E70-842C-43C2-B0AA-D418DB1DCAAA}"/>
    <cellStyle name="Normal 7 36" xfId="3095" xr:uid="{C2CB582C-2600-4082-8DBF-FF0BE61E24FA}"/>
    <cellStyle name="Normal 7 37" xfId="3007" xr:uid="{BACA178A-ECC6-48BC-AB65-0B19CEA1C38C}"/>
    <cellStyle name="Normal 7 38" xfId="3098" xr:uid="{129385C1-B5B0-4ED0-BDCF-BA37D0E3962A}"/>
    <cellStyle name="Normal 7 39" xfId="3004" xr:uid="{15825A96-909C-4D85-9EF5-ADC7B1E5964F}"/>
    <cellStyle name="Normal 7 4" xfId="734" xr:uid="{1E3F829A-68D6-4E0F-B841-F97BF2C47AA5}"/>
    <cellStyle name="Normal 7 4 2" xfId="12638" xr:uid="{A145CBA4-6690-4A81-97E6-22AA7B7BD661}"/>
    <cellStyle name="Normal 7 4 3" xfId="13516" xr:uid="{B60D587D-DB79-4FAC-B56B-271D396E1F5F}"/>
    <cellStyle name="Normal 7 40" xfId="3101" xr:uid="{2009F4BD-E0C8-4931-A163-9B7DB341BCE5}"/>
    <cellStyle name="Normal 7 41" xfId="3001" xr:uid="{646C09CC-A0D8-4D91-876C-862B27ED6AE8}"/>
    <cellStyle name="Normal 7 42" xfId="3104" xr:uid="{4B917594-8BE6-4F43-B972-BDBD68BBD26A}"/>
    <cellStyle name="Normal 7 43" xfId="2998" xr:uid="{8750065A-098D-4A40-A1E0-E42B3CCA9A4F}"/>
    <cellStyle name="Normal 7 44" xfId="3107" xr:uid="{9AE631EE-EA8A-43F0-A174-3F53E76FA1F3}"/>
    <cellStyle name="Normal 7 45" xfId="2995" xr:uid="{0916CB16-447E-4F73-82AA-9D5F95E48934}"/>
    <cellStyle name="Normal 7 46" xfId="3110" xr:uid="{F970805E-3F2B-4777-A587-A68DE46E373D}"/>
    <cellStyle name="Normal 7 47" xfId="2992" xr:uid="{FD40DC5D-42D3-46A2-A217-7F0B7A6F6E76}"/>
    <cellStyle name="Normal 7 48" xfId="3113" xr:uid="{FFB67E1A-72E5-41B7-B005-BE2BE89AE86F}"/>
    <cellStyle name="Normal 7 49" xfId="2989" xr:uid="{5161118C-B1DB-4FBE-9E65-6FBF97D826C2}"/>
    <cellStyle name="Normal 7 5" xfId="1092" xr:uid="{6C2B5BEA-3681-4CA2-BDB1-B82AC3321FBA}"/>
    <cellStyle name="Normal 7 5 2" xfId="12739" xr:uid="{7A4511A2-288F-4171-AA9A-5291BB649FC2}"/>
    <cellStyle name="Normal 7 5 3" xfId="13617" xr:uid="{B984772B-88E5-49C1-8A3F-28972671C6AD}"/>
    <cellStyle name="Normal 7 50" xfId="3116" xr:uid="{A455B30C-C0DB-4DA6-B28D-C66EEDCCD2FD}"/>
    <cellStyle name="Normal 7 51" xfId="2986" xr:uid="{28436424-A755-471C-B165-7650A161FCC7}"/>
    <cellStyle name="Normal 7 52" xfId="3119" xr:uid="{D607DAA4-DF94-4095-9413-069E30543078}"/>
    <cellStyle name="Normal 7 53" xfId="3394" xr:uid="{E3DD03A5-749A-4079-AB65-D2520FB4E95A}"/>
    <cellStyle name="Normal 7 53 2" xfId="13156" xr:uid="{76B361AF-5092-4099-BFAD-F68031CC65A9}"/>
    <cellStyle name="Normal 7 54" xfId="3421" xr:uid="{62F5878D-7B1D-485F-9936-B97CB4341B3E}"/>
    <cellStyle name="Normal 7 54 2" xfId="13159" xr:uid="{C2C77EBA-ABB2-4A92-91DA-365E8DE7BACB}"/>
    <cellStyle name="Normal 7 55" xfId="3443" xr:uid="{18373F2B-643C-4FE9-AAA6-608DDFF1CDFF}"/>
    <cellStyle name="Normal 7 55 2" xfId="13161" xr:uid="{E5C8F6CD-55BB-4475-A12A-8F7AC033640C}"/>
    <cellStyle name="Normal 7 56" xfId="3464" xr:uid="{AF3D186A-3FF6-4243-A959-F5133868DF5F}"/>
    <cellStyle name="Normal 7 56 2" xfId="13165" xr:uid="{BDAF0B6A-01DB-4D61-9D67-24C1270E5F43}"/>
    <cellStyle name="Normal 7 57" xfId="3479" xr:uid="{FE972A65-9722-44EB-B6E1-3584018F5863}"/>
    <cellStyle name="Normal 7 57 2" xfId="13167" xr:uid="{1C9F0E13-8D97-488A-AC84-2DD597E8E266}"/>
    <cellStyle name="Normal 7 58" xfId="3487" xr:uid="{9D6EFD43-C76A-4A9E-A620-36B830EAE2A2}"/>
    <cellStyle name="Normal 7 58 2" xfId="13169" xr:uid="{810ACA45-13EA-4802-BA6B-CFA5C1767B7E}"/>
    <cellStyle name="Normal 7 59" xfId="3493" xr:uid="{981BD985-0CA9-4A00-9085-1ECF0D0ADF33}"/>
    <cellStyle name="Normal 7 59 2" xfId="13171" xr:uid="{A1A77823-BABB-4522-812D-A76B60E3A904}"/>
    <cellStyle name="Normal 7 6" xfId="1141" xr:uid="{F33DC7D7-D62F-45AF-9C75-77F57ACBF99C}"/>
    <cellStyle name="Normal 7 6 2" xfId="12758" xr:uid="{6BF847E2-7174-4ACD-8DDB-6BE27D0F9203}"/>
    <cellStyle name="Normal 7 6 3" xfId="13636" xr:uid="{648C1DB7-FF74-4402-9E7C-0514F0EEFB5F}"/>
    <cellStyle name="Normal 7 60" xfId="3505" xr:uid="{E65AA16C-18F6-4FCF-AFE8-F27CA1DE03C8}"/>
    <cellStyle name="Normal 7 60 2" xfId="13174" xr:uid="{A18D6D4A-4313-49CD-B486-CA00846D9834}"/>
    <cellStyle name="Normal 7 61" xfId="3510" xr:uid="{0B0E3E8E-0FA6-4D68-83EA-7B52069C1BC0}"/>
    <cellStyle name="Normal 7 61 2" xfId="13175" xr:uid="{4C6C4A5E-B109-4765-B56B-1A0EAB785874}"/>
    <cellStyle name="Normal 7 62" xfId="3517" xr:uid="{E6697634-CEB5-452A-8C5B-EC411B8ACBB5}"/>
    <cellStyle name="Normal 7 62 2" xfId="13176" xr:uid="{D5C3F47D-AAD7-41E9-A04C-97EC14DC9C16}"/>
    <cellStyle name="Normal 7 63" xfId="3521" xr:uid="{154B7BC3-B0D4-433D-AE1A-BD71E64ECE79}"/>
    <cellStyle name="Normal 7 63 2" xfId="13177" xr:uid="{2BE2AFD6-ADE2-4DE8-89DE-8BEF424058C3}"/>
    <cellStyle name="Normal 7 64" xfId="3525" xr:uid="{0B8A89CD-8D4E-45FE-AC15-A23F038EF159}"/>
    <cellStyle name="Normal 7 64 2" xfId="13179" xr:uid="{5D6E1B24-3ECD-4475-ABA3-E47F73608911}"/>
    <cellStyle name="Normal 7 7" xfId="1174" xr:uid="{6B3FFFA7-E11F-4EE8-B6CA-C132A6EEC8C8}"/>
    <cellStyle name="Normal 7 7 2" xfId="12774" xr:uid="{0ED29AD5-C0B1-4FDB-BAE0-D97451AE711D}"/>
    <cellStyle name="Normal 7 7 3" xfId="13652" xr:uid="{BC6C6030-FBF5-44BA-B9D7-8DCECFC81D99}"/>
    <cellStyle name="Normal 7 8" xfId="1285" xr:uid="{CFC1E0FD-466C-4613-A842-CAFB442A22CD}"/>
    <cellStyle name="Normal 7 8 2" xfId="12805" xr:uid="{1D92A5AB-6401-4552-BC54-30CDC7A7BBC6}"/>
    <cellStyle name="Normal 7 8 3" xfId="13683" xr:uid="{361AE313-1B3D-46FF-9E8E-182763EF34C9}"/>
    <cellStyle name="Normal 7 9" xfId="1370" xr:uid="{FAFCC43A-E602-41A4-9712-2850B6D2BB96}"/>
    <cellStyle name="Normal 7 9 2" xfId="12825" xr:uid="{C13133AA-A1FC-4A02-B03E-F87D21FA2401}"/>
    <cellStyle name="Normal 7 9 3" xfId="13703" xr:uid="{889F0E78-4EB5-4331-9B5D-302EC506A989}"/>
    <cellStyle name="Normal 8" xfId="17" xr:uid="{F35A172B-B994-4970-B39F-E4C5FD148360}"/>
    <cellStyle name="Normal 8 10" xfId="134" xr:uid="{EF832EE6-2BD2-4DD2-A24F-A01B36F41DFE}"/>
    <cellStyle name="Normal 8 100" xfId="2564" xr:uid="{1A9470BA-E50C-4695-94E6-CDE1A5C7CE5A}"/>
    <cellStyle name="Normal 8 101" xfId="2187" xr:uid="{0C46124C-C0C2-41CA-9EC4-34DB444178E3}"/>
    <cellStyle name="Normal 8 102" xfId="4854" xr:uid="{540F405B-56DE-4C48-8E13-771B44E26073}"/>
    <cellStyle name="Normal 8 103" xfId="3534" xr:uid="{A259CF32-C65F-43A4-9BD8-F1F5D479838F}"/>
    <cellStyle name="Normal 8 104" xfId="5179" xr:uid="{1F7D656A-4A81-42FF-93EC-66821C21E2A9}"/>
    <cellStyle name="Normal 8 105" xfId="5504" xr:uid="{0E1224CA-FA96-45DF-A811-3A06304622E8}"/>
    <cellStyle name="Normal 8 106" xfId="5830" xr:uid="{CFAB8554-735A-4AF8-86D0-2621747D4B2D}"/>
    <cellStyle name="Normal 8 107" xfId="6156" xr:uid="{D7D88BDC-D39B-4EB9-A58D-633281F6F7E1}"/>
    <cellStyle name="Normal 8 108" xfId="6481" xr:uid="{E56EB4C6-0A85-402A-B01C-1A8E115BB6F9}"/>
    <cellStyle name="Normal 8 109" xfId="6806" xr:uid="{30EE33BA-15AA-4F65-821A-085F192AB237}"/>
    <cellStyle name="Normal 8 11" xfId="145" xr:uid="{1CB00925-0CC3-4BB0-BAA4-2A1EEA225E8E}"/>
    <cellStyle name="Normal 8 110" xfId="7131" xr:uid="{A8DB15AA-DEC7-40C2-8AD5-75C678813152}"/>
    <cellStyle name="Normal 8 111" xfId="7455" xr:uid="{859A6C90-C011-46E6-9D22-B822E47AFC6F}"/>
    <cellStyle name="Normal 8 112" xfId="7779" xr:uid="{F420BE16-05D7-4E15-8EAF-EE8DD4757E88}"/>
    <cellStyle name="Normal 8 113" xfId="8103" xr:uid="{C881078B-C203-4EBF-8C4C-B17340FFE6E7}"/>
    <cellStyle name="Normal 8 114" xfId="8427" xr:uid="{5F1589B9-D38A-4F86-87BC-2BEB8A068F5A}"/>
    <cellStyle name="Normal 8 115" xfId="8751" xr:uid="{6E3A9331-A582-4BD9-8B3A-7135501E89EE}"/>
    <cellStyle name="Normal 8 116" xfId="9075" xr:uid="{8242F333-5AF5-46D4-864F-99FF3E3B005A}"/>
    <cellStyle name="Normal 8 117" xfId="9399" xr:uid="{A8279246-1009-4591-B56F-2D68D8BD2AA9}"/>
    <cellStyle name="Normal 8 118" xfId="9723" xr:uid="{4D915B15-C1C0-4648-9FED-FD65795F837C}"/>
    <cellStyle name="Normal 8 119" xfId="10047" xr:uid="{97E9DE25-25BB-439D-BD52-288A3E44CDB0}"/>
    <cellStyle name="Normal 8 12" xfId="195" xr:uid="{ECB5B224-EE48-4D98-ACB2-009452DF8855}"/>
    <cellStyle name="Normal 8 120" xfId="10371" xr:uid="{5AE95CDB-C80A-42BC-908F-28B01E146517}"/>
    <cellStyle name="Normal 8 121" xfId="10695" xr:uid="{3D5D70E8-6B33-4851-AFDD-96B2E371F797}"/>
    <cellStyle name="Normal 8 122" xfId="10967" xr:uid="{C5D848FB-D9CA-4128-B134-0C53FC718E35}"/>
    <cellStyle name="Normal 8 123" xfId="11232" xr:uid="{D368BB8B-1551-4CFD-B0AE-8CC2DB534C6E}"/>
    <cellStyle name="Normal 8 124" xfId="11488" xr:uid="{9A50B0AF-7E35-4DA0-A555-D77BB5466A08}"/>
    <cellStyle name="Normal 8 125" xfId="11743" xr:uid="{E8927BFD-7728-47C6-94E0-869C5673C0A7}"/>
    <cellStyle name="Normal 8 126" xfId="11874" xr:uid="{AB9506A6-B960-4234-BEDF-847AC7F89366}"/>
    <cellStyle name="Normal 8 127" xfId="12002" xr:uid="{36F66FD1-CE11-49C3-B239-D9C58F201B02}"/>
    <cellStyle name="Normal 8 128" xfId="12130" xr:uid="{46D5C900-CF08-4CD3-A02A-663BAECA5ADC}"/>
    <cellStyle name="Normal 8 13" xfId="207" xr:uid="{DB88A9E8-7BE0-4F48-A873-46B4DB1C10EA}"/>
    <cellStyle name="Normal 8 14" xfId="219" xr:uid="{7A59D433-048E-4562-83AA-7CBD6CC8C722}"/>
    <cellStyle name="Normal 8 15" xfId="231" xr:uid="{3BC7EFFB-7B17-4259-82C5-1FF27CA44AA2}"/>
    <cellStyle name="Normal 8 16" xfId="243" xr:uid="{70F0765C-FA3D-4258-89D4-E4D44040A9E1}"/>
    <cellStyle name="Normal 8 17" xfId="255" xr:uid="{9CA33BA1-3153-498B-B9F3-BB48347336FD}"/>
    <cellStyle name="Normal 8 18" xfId="267" xr:uid="{E3FFAFFC-1F56-45A4-8408-6D2B91623E9D}"/>
    <cellStyle name="Normal 8 19" xfId="279" xr:uid="{D4F4D97D-3B00-447D-A78C-9DB8EECC6402}"/>
    <cellStyle name="Normal 8 2" xfId="41" xr:uid="{019E9A2C-0655-400C-99A4-42A6C52D5A14}"/>
    <cellStyle name="Normal 8 20" xfId="291" xr:uid="{991A577F-247D-4DED-8838-FE9631EFBBD9}"/>
    <cellStyle name="Normal 8 21" xfId="303" xr:uid="{B68A431D-CB7D-440F-B139-F4B022B3CF11}"/>
    <cellStyle name="Normal 8 22" xfId="315" xr:uid="{98B7B5F8-6B71-40D1-8492-2311CD9C5888}"/>
    <cellStyle name="Normal 8 23" xfId="326" xr:uid="{0B533620-4B2C-4122-A680-B8AC77668A8E}"/>
    <cellStyle name="Normal 8 24" xfId="338" xr:uid="{86B265A3-DFBC-4D99-8C82-5C303C3DB547}"/>
    <cellStyle name="Normal 8 25" xfId="350" xr:uid="{A0A92D2A-A3EE-44A4-BD0E-D4289BD5C0DA}"/>
    <cellStyle name="Normal 8 26" xfId="362" xr:uid="{C786DC42-2662-42D0-87B2-5369632C8EA3}"/>
    <cellStyle name="Normal 8 27" xfId="373" xr:uid="{D440609C-8986-4E59-AEAA-EF061D7B6263}"/>
    <cellStyle name="Normal 8 28" xfId="385" xr:uid="{1E59F16F-7801-450C-A7C2-D25D6CDAA20F}"/>
    <cellStyle name="Normal 8 29" xfId="405" xr:uid="{079A6D8B-26A7-4D4F-9573-6420A8391A61}"/>
    <cellStyle name="Normal 8 3" xfId="53" xr:uid="{AF7FD991-F79C-442B-BB2D-A919153A94E0}"/>
    <cellStyle name="Normal 8 30" xfId="420" xr:uid="{464EAE47-6801-47B0-9F40-2E52532F246E}"/>
    <cellStyle name="Normal 8 31" xfId="435" xr:uid="{912CDC27-1A28-4C85-89DC-614E20F3E393}"/>
    <cellStyle name="Normal 8 32" xfId="450" xr:uid="{740F7D2C-9B7E-4FFC-8AB4-FEC79AAA28B0}"/>
    <cellStyle name="Normal 8 33" xfId="465" xr:uid="{834FF5C8-B766-4D7B-8EB1-72A084CB0358}"/>
    <cellStyle name="Normal 8 34" xfId="479" xr:uid="{EBEFAC32-8769-4A0A-82DC-993B42F4B54E}"/>
    <cellStyle name="Normal 8 35" xfId="493" xr:uid="{D804A193-9BDD-42D5-9E36-1A9DD8BCF2D7}"/>
    <cellStyle name="Normal 8 36" xfId="506" xr:uid="{1D7F062F-D71F-469E-B6B5-7B8127BC95CB}"/>
    <cellStyle name="Normal 8 37" xfId="517" xr:uid="{F9F0A1EE-E26F-4BB1-A6CE-4E23F3EF99CF}"/>
    <cellStyle name="Normal 8 38" xfId="765" xr:uid="{6F2901CA-5D32-4FA1-8CE3-B495762A8BEF}"/>
    <cellStyle name="Normal 8 39" xfId="777" xr:uid="{1B929CCA-4EA3-492D-A4B7-F16180A98B87}"/>
    <cellStyle name="Normal 8 4" xfId="65" xr:uid="{9BD5ECF6-7AC2-413D-9359-757585E5649E}"/>
    <cellStyle name="Normal 8 40" xfId="789" xr:uid="{77CC6D26-FDD4-45A1-9566-2CF3A027A668}"/>
    <cellStyle name="Normal 8 41" xfId="801" xr:uid="{D63F6F8A-108F-4C25-8749-E4B045EA1878}"/>
    <cellStyle name="Normal 8 42" xfId="813" xr:uid="{569EDE76-F236-48C6-BB20-4E7A60940CDF}"/>
    <cellStyle name="Normal 8 43" xfId="825" xr:uid="{E1CE247A-8204-4628-8ECE-B05463904B92}"/>
    <cellStyle name="Normal 8 44" xfId="837" xr:uid="{464B9AF6-A5F2-4BA2-8BB6-628B13B64743}"/>
    <cellStyle name="Normal 8 45" xfId="849" xr:uid="{F6CFFA37-493F-4654-90D5-CEC88713B1F2}"/>
    <cellStyle name="Normal 8 46" xfId="861" xr:uid="{ABA7F9AA-CD73-4745-A60A-58EAC6C6DA8B}"/>
    <cellStyle name="Normal 8 47" xfId="873" xr:uid="{915530E8-5666-4536-8FAA-BBDBF9F2F4B4}"/>
    <cellStyle name="Normal 8 48" xfId="885" xr:uid="{9165AC72-6B44-4F9B-BE72-B688F12B576B}"/>
    <cellStyle name="Normal 8 49" xfId="897" xr:uid="{9BB20DD5-A842-4900-8E89-8C9F26C2F489}"/>
    <cellStyle name="Normal 8 5" xfId="77" xr:uid="{E8196019-4CA2-4D2C-9979-FE09406039D7}"/>
    <cellStyle name="Normal 8 50" xfId="909" xr:uid="{28C39C5D-D0DC-43B5-BD30-A9A2BE7D74ED}"/>
    <cellStyle name="Normal 8 51" xfId="921" xr:uid="{A091853D-8BA5-4AF3-8BD6-06D2229899EA}"/>
    <cellStyle name="Normal 8 52" xfId="932" xr:uid="{4667E887-5709-48C4-ACB7-15E5B1DB7253}"/>
    <cellStyle name="Normal 8 53" xfId="943" xr:uid="{3915CE72-12E5-4418-9FCA-2594C1780148}"/>
    <cellStyle name="Normal 8 54" xfId="954" xr:uid="{A877A115-7AD9-4269-88A1-9EA292D1E0ED}"/>
    <cellStyle name="Normal 8 55" xfId="965" xr:uid="{312B573D-B29B-4F78-82D3-384731A58074}"/>
    <cellStyle name="Normal 8 56" xfId="975" xr:uid="{80B2E8B3-4C94-4F9A-BDD6-F372DD1DE9F1}"/>
    <cellStyle name="Normal 8 57" xfId="985" xr:uid="{6AEDB89E-2959-44DA-98EE-6B7F3F81168D}"/>
    <cellStyle name="Normal 8 58" xfId="174" xr:uid="{35DDDD01-1B9F-4053-8286-92CFB292717E}"/>
    <cellStyle name="Normal 8 59" xfId="1069" xr:uid="{3EA6786C-86CC-4D72-A6C1-C5E949E03240}"/>
    <cellStyle name="Normal 8 6" xfId="89" xr:uid="{11C7994D-7C93-416B-A373-656CB67C55CF}"/>
    <cellStyle name="Normal 8 60" xfId="1043" xr:uid="{6074AB34-F08E-4F80-AD69-7FE313E870DC}"/>
    <cellStyle name="Normal 8 61" xfId="1054" xr:uid="{AFD79B48-6E8F-4EB2-ABBB-63D6CC13A5EC}"/>
    <cellStyle name="Normal 8 62" xfId="998" xr:uid="{A2286775-4585-40FA-BD29-F90350CB4DCD}"/>
    <cellStyle name="Normal 8 63" xfId="1051" xr:uid="{C2D6C271-1A7B-4BC3-9357-2DB8590F07E1}"/>
    <cellStyle name="Normal 8 64" xfId="1014" xr:uid="{DD3D78CC-6D61-4BAA-B1DA-CE284A8A177C}"/>
    <cellStyle name="Normal 8 65" xfId="1017" xr:uid="{45D100DE-E5B7-4539-BBE6-14A49F682563}"/>
    <cellStyle name="Normal 8 66" xfId="1067" xr:uid="{816674F2-DA81-4670-A71B-7C094D1B7AE6}"/>
    <cellStyle name="Normal 8 67" xfId="1038" xr:uid="{56D417DA-73B2-4C2E-AA72-34936C971C3C}"/>
    <cellStyle name="Normal 8 68" xfId="1015" xr:uid="{57DE209A-90B3-4FA0-B237-B9D9E8C4D1DC}"/>
    <cellStyle name="Normal 8 69" xfId="1109" xr:uid="{E815FB57-CC82-408A-8C4C-4D868387CEBA}"/>
    <cellStyle name="Normal 8 7" xfId="100" xr:uid="{3E941494-C473-45AF-9EAC-2F29167AFE4D}"/>
    <cellStyle name="Normal 8 70" xfId="1236" xr:uid="{3C34C323-6FBD-45AE-A27B-38DBE47C85BA}"/>
    <cellStyle name="Normal 8 71" xfId="1245" xr:uid="{83E8C432-E2E2-4604-BE96-E9A47C018266}"/>
    <cellStyle name="Normal 8 72" xfId="1270" xr:uid="{58BBF64C-1A71-4390-A97B-5BC89C951747}"/>
    <cellStyle name="Normal 8 73" xfId="1355" xr:uid="{0E804650-8287-4E7E-B352-08617A0AE09D}"/>
    <cellStyle name="Normal 8 74" xfId="1441" xr:uid="{4E64FE66-4AFE-487E-92B0-9B1BF368E6DB}"/>
    <cellStyle name="Normal 8 75" xfId="1526" xr:uid="{9D960C06-27EC-47FA-805B-35D622ABEEE3}"/>
    <cellStyle name="Normal 8 76" xfId="1766" xr:uid="{2A4BDF1B-DB54-4985-B4F3-221525CC50A9}"/>
    <cellStyle name="Normal 8 77" xfId="1715" xr:uid="{443AB174-7307-41A4-AA25-BEB1B2D9D0A4}"/>
    <cellStyle name="Normal 8 78" xfId="1779" xr:uid="{267BA257-3033-4BE7-A015-D01AD7066377}"/>
    <cellStyle name="Normal 8 79" xfId="1861" xr:uid="{611B9817-84AC-4991-8836-5AD3715EAD46}"/>
    <cellStyle name="Normal 8 8" xfId="112" xr:uid="{EF219E5B-10B8-4D80-9E7A-1B0918A959B8}"/>
    <cellStyle name="Normal 8 80" xfId="2096" xr:uid="{A18E619D-B638-4836-AB51-31D45BC1BDDE}"/>
    <cellStyle name="Normal 8 81" xfId="2881" xr:uid="{C3ACFF7B-EC36-4FD0-A16A-DAB7E15857C0}"/>
    <cellStyle name="Normal 8 82" xfId="3338" xr:uid="{FCD39E7D-D035-419A-8F0B-A1276AA0B636}"/>
    <cellStyle name="Normal 8 83" xfId="2754" xr:uid="{D25C55F6-0EBE-42EA-A86D-71A93749835B}"/>
    <cellStyle name="Normal 8 84" xfId="3259" xr:uid="{551124D0-7DE2-4137-9B36-6EC12AFAB2F0}"/>
    <cellStyle name="Normal 8 85" xfId="2675" xr:uid="{6D563B67-6D8D-4464-A31D-E39EEA9E8D3D}"/>
    <cellStyle name="Normal 8 86" xfId="3197" xr:uid="{88A413D0-D9EF-442E-8DC4-63C24E92F4C5}"/>
    <cellStyle name="Normal 8 87" xfId="2618" xr:uid="{6D271073-ECBB-4818-928E-E87059F5F3B5}"/>
    <cellStyle name="Normal 8 88" xfId="2100" xr:uid="{42907DE9-FFEC-4ABC-B19D-A10CB84EF850}"/>
    <cellStyle name="Normal 8 89" xfId="2560" xr:uid="{496C3A54-CA47-4C1F-9626-55E903F42541}"/>
    <cellStyle name="Normal 8 9" xfId="122" xr:uid="{D580B092-016F-42B7-928A-1960D22EAB16}"/>
    <cellStyle name="Normal 8 90" xfId="3383" xr:uid="{AE444205-4C58-4DD2-AC60-B0A4EA70722F}"/>
    <cellStyle name="Normal 8 91" xfId="3410" xr:uid="{C1D1F4C8-6518-45B3-96AB-3DEDE1644753}"/>
    <cellStyle name="Normal 8 92" xfId="3435" xr:uid="{D38471EA-B350-4BB9-B818-3F95585754DE}"/>
    <cellStyle name="Normal 8 93" xfId="3281" xr:uid="{78B874CA-27A5-4DAC-A7E0-0BFF5E4D15C6}"/>
    <cellStyle name="Normal 8 94" xfId="3495" xr:uid="{EA475C5E-D671-4E28-89AF-3FC08930C02E}"/>
    <cellStyle name="Normal 8 95" xfId="3363" xr:uid="{3ED63557-D988-48D7-BE10-8608D5EEBF93}"/>
    <cellStyle name="Normal 8 96" xfId="3496" xr:uid="{B72D0B04-A17A-4149-AC99-CCBCA7302CD3}"/>
    <cellStyle name="Normal 8 97" xfId="3364" xr:uid="{568E400F-CD98-4EF4-905E-4C2D9791E68A}"/>
    <cellStyle name="Normal 8 98" xfId="2566" xr:uid="{AC15E735-6266-4513-8776-D7088B74B67C}"/>
    <cellStyle name="Normal 8 99" xfId="2190" xr:uid="{612A80E4-452A-4BA9-A262-B5778B575BA7}"/>
    <cellStyle name="Normal 9" xfId="23" xr:uid="{05F512B2-4B83-4FDE-81BA-56308E1D4AD4}"/>
    <cellStyle name="Normal 9 10" xfId="141" xr:uid="{5A3B56AB-6E17-4AE6-BEF9-9622AF2700EC}"/>
    <cellStyle name="Normal 9 100" xfId="3494" xr:uid="{F7B1E909-872F-477B-ADEB-DD6FA56E95E1}"/>
    <cellStyle name="Normal 9 101" xfId="2171" xr:uid="{A261E129-51A7-4880-9CBE-254B81AE0D11}"/>
    <cellStyle name="Normal 9 102" xfId="4930" xr:uid="{D8D87F44-8F4D-404F-948B-6FCC4C46DF59}"/>
    <cellStyle name="Normal 9 103" xfId="5256" xr:uid="{0FB380D7-F30A-4570-B8D1-64141E77FDC5}"/>
    <cellStyle name="Normal 9 104" xfId="5581" xr:uid="{91109B31-969E-49E8-B115-465F99E20C95}"/>
    <cellStyle name="Normal 9 105" xfId="5907" xr:uid="{C0344E94-80C9-48C3-A06C-5F6DBC1BB2E7}"/>
    <cellStyle name="Normal 9 106" xfId="6233" xr:uid="{9B06749A-8A95-4802-98CA-5F3B41D37380}"/>
    <cellStyle name="Normal 9 107" xfId="6558" xr:uid="{AF9712CD-FD12-488A-98F1-710B24F419FF}"/>
    <cellStyle name="Normal 9 108" xfId="6883" xr:uid="{8245741D-86CC-41F3-AAB5-9826CFDDF901}"/>
    <cellStyle name="Normal 9 109" xfId="7207" xr:uid="{5A7AC97A-B2BF-4105-A538-C2AC4CD81F32}"/>
    <cellStyle name="Normal 9 11" xfId="150" xr:uid="{4A3D3195-6596-4BBF-85AC-556CA5B43AAA}"/>
    <cellStyle name="Normal 9 110" xfId="7531" xr:uid="{6772AAE5-2E03-4F41-9F2F-FF7912540E69}"/>
    <cellStyle name="Normal 9 111" xfId="7855" xr:uid="{860FC283-2C93-4D3F-A17F-2B5748CDD9F1}"/>
    <cellStyle name="Normal 9 112" xfId="8179" xr:uid="{CECBC0A7-932F-424D-BC5D-C5B73EF435DE}"/>
    <cellStyle name="Normal 9 113" xfId="8503" xr:uid="{693B519A-51E8-4BCD-B9A3-3BF1A0F8B8B4}"/>
    <cellStyle name="Normal 9 114" xfId="8827" xr:uid="{C73146A0-0945-4EC7-9E07-F1F26855E5BD}"/>
    <cellStyle name="Normal 9 115" xfId="9151" xr:uid="{38D3B71F-1DFB-4128-BA29-1439940DF21A}"/>
    <cellStyle name="Normal 9 116" xfId="9475" xr:uid="{FBA77116-D6C4-4402-ADF0-E5742AD6C26E}"/>
    <cellStyle name="Normal 9 117" xfId="9799" xr:uid="{C4B8E5BA-2DB3-4A34-854B-91A909E21935}"/>
    <cellStyle name="Normal 9 118" xfId="10123" xr:uid="{09F2C06C-2236-4E6C-9BCE-A6C8004CAE5E}"/>
    <cellStyle name="Normal 9 119" xfId="10447" xr:uid="{683F396D-4B2E-4E51-904A-E9CADABDCC48}"/>
    <cellStyle name="Normal 9 12" xfId="202" xr:uid="{05933D82-F3C7-452F-9A98-F1BAC2E5DABB}"/>
    <cellStyle name="Normal 9 120" xfId="10767" xr:uid="{FEDA8C38-0EAE-4316-87C3-A5D2DF51A3A6}"/>
    <cellStyle name="Normal 9 121" xfId="11032" xr:uid="{BCFDAD46-8412-45B5-BE2E-2A0627754B24}"/>
    <cellStyle name="Normal 9 122" xfId="11288" xr:uid="{0768A301-1A3F-4474-AAE2-1645AD808A8A}"/>
    <cellStyle name="Normal 9 123" xfId="11543" xr:uid="{7C801E10-CB72-411B-B5F2-8578B039166A}"/>
    <cellStyle name="Normal 9 124" xfId="11745" xr:uid="{2B3A6C88-88E9-4ACF-9466-1D86CA9C301B}"/>
    <cellStyle name="Normal 9 125" xfId="11875" xr:uid="{1074BF83-2033-4940-9BD6-59B39E3095EA}"/>
    <cellStyle name="Normal 9 126" xfId="12003" xr:uid="{5FD73CA8-88DB-41C6-9470-A8BAD3B29B26}"/>
    <cellStyle name="Normal 9 127" xfId="12131" xr:uid="{1EA4BF9F-A82E-44F7-A955-77B260E92188}"/>
    <cellStyle name="Normal 9 128" xfId="12258" xr:uid="{572DAFB2-ED8E-45BA-AB91-65CA8ACC20A1}"/>
    <cellStyle name="Normal 9 13" xfId="214" xr:uid="{14A1AC9A-15A2-4192-8141-B1FAD67654D3}"/>
    <cellStyle name="Normal 9 14" xfId="226" xr:uid="{A9BDB303-05A4-43DC-8004-63C8DBB0C14B}"/>
    <cellStyle name="Normal 9 15" xfId="238" xr:uid="{DA3C47B7-718E-468A-A058-B9CFDC150FD8}"/>
    <cellStyle name="Normal 9 16" xfId="250" xr:uid="{956C9AED-CC41-4F66-A0FA-F38450A92C67}"/>
    <cellStyle name="Normal 9 17" xfId="262" xr:uid="{8486126C-2508-40C0-AB3A-B6FF16CAADDA}"/>
    <cellStyle name="Normal 9 18" xfId="274" xr:uid="{C805B58A-65A0-4BC7-B2A9-B63EB96BC222}"/>
    <cellStyle name="Normal 9 19" xfId="286" xr:uid="{1128849E-A13D-47D0-AC36-0A18EFDF088F}"/>
    <cellStyle name="Normal 9 2" xfId="48" xr:uid="{05E80DEC-0784-4631-A938-BFAFC81DCF27}"/>
    <cellStyle name="Normal 9 20" xfId="298" xr:uid="{2CFC745A-FF22-43C4-969F-2CE22EC55A77}"/>
    <cellStyle name="Normal 9 21" xfId="310" xr:uid="{4CDFC705-9E94-4C32-AB07-B802EEA4A9FD}"/>
    <cellStyle name="Normal 9 22" xfId="322" xr:uid="{6D5BF1A9-96A6-46B9-B96F-AACD5B6CDE22}"/>
    <cellStyle name="Normal 9 23" xfId="333" xr:uid="{BFAF129B-6C69-4A0B-8BFA-DB67143885A8}"/>
    <cellStyle name="Normal 9 24" xfId="345" xr:uid="{B7E09C77-7922-4D91-8507-D6CBA9164DAE}"/>
    <cellStyle name="Normal 9 25" xfId="357" xr:uid="{7918B1BE-3E9F-47A4-A008-720AF9244C3F}"/>
    <cellStyle name="Normal 9 26" xfId="368" xr:uid="{67BF177C-BF65-4C80-B4C9-F4E1308B8A3F}"/>
    <cellStyle name="Normal 9 27" xfId="380" xr:uid="{560F036C-F3CB-4718-BEE7-37C164038163}"/>
    <cellStyle name="Normal 9 28" xfId="392" xr:uid="{4DD9AD4C-EF42-48E4-B2C0-0CDCBBBC1F2F}"/>
    <cellStyle name="Normal 9 29" xfId="407" xr:uid="{F88547CD-CDDE-4CE2-A2B4-360E98CEB3B0}"/>
    <cellStyle name="Normal 9 3" xfId="60" xr:uid="{182AC308-E196-4B18-8F2F-32F97BD07253}"/>
    <cellStyle name="Normal 9 30" xfId="422" xr:uid="{529C3A60-D85C-47DB-B7D8-E0AA97A09E59}"/>
    <cellStyle name="Normal 9 31" xfId="437" xr:uid="{025E81BA-B094-41C0-AAE6-4099645941CB}"/>
    <cellStyle name="Normal 9 32" xfId="452" xr:uid="{CEBB2978-B761-497A-94BD-949B0A6AA6B4}"/>
    <cellStyle name="Normal 9 33" xfId="467" xr:uid="{98788727-B8A8-4EB3-91CB-828D970C69BD}"/>
    <cellStyle name="Normal 9 34" xfId="481" xr:uid="{2AE499E6-357A-4B5A-9A46-9655BF63C095}"/>
    <cellStyle name="Normal 9 35" xfId="495" xr:uid="{E64FCBC3-4995-4275-97DB-68F40F7F8D26}"/>
    <cellStyle name="Normal 9 36" xfId="507" xr:uid="{0D74F3E3-10FE-4B20-8598-6F4A7D19AA38}"/>
    <cellStyle name="Normal 9 37" xfId="518" xr:uid="{CBABADA1-BE53-4350-9BB7-B35133C680C0}"/>
    <cellStyle name="Normal 9 38" xfId="772" xr:uid="{F92E2BB5-4362-4465-B3D9-2BF0A64E9886}"/>
    <cellStyle name="Normal 9 39" xfId="784" xr:uid="{ED8B8B32-0C6B-4B02-9D20-5B2E1271628F}"/>
    <cellStyle name="Normal 9 4" xfId="72" xr:uid="{9856121B-AB05-4499-9965-F22FFD4CF85A}"/>
    <cellStyle name="Normal 9 40" xfId="796" xr:uid="{C796FDD2-5101-43C4-ABF3-F80A67447237}"/>
    <cellStyle name="Normal 9 41" xfId="808" xr:uid="{FCB39405-AFB3-42F8-BC0C-5E8AEEB33DDC}"/>
    <cellStyle name="Normal 9 42" xfId="820" xr:uid="{68C9C743-7A3C-4E78-BDD3-AF85308D9F5A}"/>
    <cellStyle name="Normal 9 43" xfId="832" xr:uid="{B3FD3205-7DDE-4BF8-BE79-0297B80101AC}"/>
    <cellStyle name="Normal 9 44" xfId="844" xr:uid="{53E5CA32-9C98-449E-A8DF-FBC673418349}"/>
    <cellStyle name="Normal 9 45" xfId="856" xr:uid="{6EB96757-C89C-4CC9-A80B-CD041E23FE91}"/>
    <cellStyle name="Normal 9 46" xfId="868" xr:uid="{2290F0A8-11FE-4A84-8A18-FE9EBDE026D2}"/>
    <cellStyle name="Normal 9 47" xfId="880" xr:uid="{14EF66C3-4D28-49F7-B0AD-01E1550A7087}"/>
    <cellStyle name="Normal 9 48" xfId="892" xr:uid="{9E7EF264-0A8B-425B-ADD6-A0F28A2553D6}"/>
    <cellStyle name="Normal 9 49" xfId="904" xr:uid="{4D180606-865B-49C0-8622-40AFDCE09BA6}"/>
    <cellStyle name="Normal 9 5" xfId="84" xr:uid="{D5699E2F-EAC1-4474-8310-6AB914CFB410}"/>
    <cellStyle name="Normal 9 50" xfId="916" xr:uid="{B947B715-4215-428F-B5E1-444C5DA5DD8B}"/>
    <cellStyle name="Normal 9 51" xfId="928" xr:uid="{E1A4B8DB-A4FE-4643-8945-C6159DA1CA14}"/>
    <cellStyle name="Normal 9 52" xfId="939" xr:uid="{F24E2AA6-A14E-42D2-99C3-F529BA2A2B98}"/>
    <cellStyle name="Normal 9 53" xfId="950" xr:uid="{D4B71ADC-9802-446D-A74F-8821053A8A6C}"/>
    <cellStyle name="Normal 9 54" xfId="961" xr:uid="{6718F127-C2E9-4E90-80C5-8BB8943AE8BB}"/>
    <cellStyle name="Normal 9 55" xfId="971" xr:uid="{2185C669-B4A9-4890-84BD-FCF772B57652}"/>
    <cellStyle name="Normal 9 56" xfId="981" xr:uid="{6BA2E65F-136C-42CE-AEE6-4F706CED8EA8}"/>
    <cellStyle name="Normal 9 57" xfId="990" xr:uid="{61AE8D75-9B8F-46EF-9CCE-6FA78B504AD8}"/>
    <cellStyle name="Normal 9 58" xfId="187" xr:uid="{76B15C1B-9FC5-49D8-842A-F9B80C86614D}"/>
    <cellStyle name="Normal 9 59" xfId="1060" xr:uid="{3D6FE7F2-D46F-417C-90F2-F82B8AB1CBDD}"/>
    <cellStyle name="Normal 9 6" xfId="96" xr:uid="{DC772C2B-3831-4D89-9CDA-3E5D3D22A232}"/>
    <cellStyle name="Normal 9 60" xfId="1026" xr:uid="{80426601-4C14-4069-A07E-55CC1379B448}"/>
    <cellStyle name="Normal 9 61" xfId="1021" xr:uid="{9662BBB6-D6CF-4A3E-8608-65DF5C6ABA37}"/>
    <cellStyle name="Normal 9 62" xfId="1003" xr:uid="{D11D4674-AFF9-4174-9134-0BF76FC78594}"/>
    <cellStyle name="Normal 9 63" xfId="159" xr:uid="{7506D325-F1BD-4B68-BF3D-8D2A3E8C709C}"/>
    <cellStyle name="Normal 9 64" xfId="1068" xr:uid="{02F3B14E-B2D4-4AF2-BF77-062105F7DCD0}"/>
    <cellStyle name="Normal 9 65" xfId="1035" xr:uid="{FEE4A4EF-5502-4AE0-A33E-49EEC0F80CD4}"/>
    <cellStyle name="Normal 9 66" xfId="1030" xr:uid="{3A48CE25-F980-424B-9D74-AD372E361B04}"/>
    <cellStyle name="Normal 9 67" xfId="1013" xr:uid="{59BF8A1F-7334-431C-B1B2-165A9A41FC1D}"/>
    <cellStyle name="Normal 9 68" xfId="1029" xr:uid="{0838E5AC-C740-4EFD-91EA-08C9B99F1817}"/>
    <cellStyle name="Normal 9 69" xfId="1093" xr:uid="{5D7BA26A-FE6B-4A87-895A-CECF7B3C86C3}"/>
    <cellStyle name="Normal 9 69 2" xfId="12740" xr:uid="{0C4223FA-6DA2-4669-B5A6-185A127B03DA}"/>
    <cellStyle name="Normal 9 69 3" xfId="13618" xr:uid="{AA21199F-7F95-4361-BAA0-60590317D362}"/>
    <cellStyle name="Normal 9 7" xfId="107" xr:uid="{40F2D5AD-A8DB-456F-8A85-C71F328432F5}"/>
    <cellStyle name="Normal 9 70" xfId="1124" xr:uid="{5EB78CBA-5A55-47D3-940D-740A9F87CCCD}"/>
    <cellStyle name="Normal 9 70 2" xfId="12751" xr:uid="{6E5A2BB1-B039-4CDC-910F-B1F6CC2B9FD8}"/>
    <cellStyle name="Normal 9 70 3" xfId="13629" xr:uid="{532A5ED0-A4F6-4E09-9808-6DBF04EE92BE}"/>
    <cellStyle name="Normal 9 71" xfId="1173" xr:uid="{EBCD2E28-FC83-4A2B-A37D-AB208A6853D0}"/>
    <cellStyle name="Normal 9 71 2" xfId="12773" xr:uid="{65B030C0-8DC1-4A3A-8C4E-7A5099ACA82C}"/>
    <cellStyle name="Normal 9 71 3" xfId="13651" xr:uid="{B14D1080-3D4D-4479-95CD-71404FD47FC2}"/>
    <cellStyle name="Normal 9 72" xfId="1179" xr:uid="{CA7A76AE-25D4-4A2E-8649-D2EC6D596159}"/>
    <cellStyle name="Normal 9 72 2" xfId="12778" xr:uid="{DAFF6A70-D7A6-4402-BECA-C9AA89D1A141}"/>
    <cellStyle name="Normal 9 72 3" xfId="13656" xr:uid="{7F8C5313-C69D-40E2-9F20-149DF05A8221}"/>
    <cellStyle name="Normal 9 73" xfId="1343" xr:uid="{098986F2-F545-4825-9C5B-06F085C42EDE}"/>
    <cellStyle name="Normal 9 73 2" xfId="12812" xr:uid="{2A85085F-ADB2-4493-9735-43E00F829F65}"/>
    <cellStyle name="Normal 9 73 3" xfId="13690" xr:uid="{0AD25BDC-7F12-4BB6-BE83-869D7D4ECA2B}"/>
    <cellStyle name="Normal 9 74" xfId="1428" xr:uid="{EC16F094-BA74-404F-BB28-02E3759C84D8}"/>
    <cellStyle name="Normal 9 74 2" xfId="12832" xr:uid="{B58C6CDC-98E2-4EAF-9552-69BBF92AF6A0}"/>
    <cellStyle name="Normal 9 74 3" xfId="13710" xr:uid="{6EFF4208-3547-43BA-AB6D-D5F2B53E56BB}"/>
    <cellStyle name="Normal 9 75" xfId="1514" xr:uid="{4AF9D272-677D-4FB9-8921-910F3820D490}"/>
    <cellStyle name="Normal 9 75 2" xfId="12853" xr:uid="{8047FC94-6362-46B1-A7B1-F4191A943A5E}"/>
    <cellStyle name="Normal 9 75 3" xfId="13731" xr:uid="{1588E1F7-1E8B-4BC3-8077-ACCD216586D1}"/>
    <cellStyle name="Normal 9 76" xfId="1550" xr:uid="{9CD9BE52-CCD5-4E2E-BC5E-689EC85791BA}"/>
    <cellStyle name="Normal 9 76 2" xfId="12872" xr:uid="{926B9F40-8B9A-4B53-B7F5-3BDF1F75C5AD}"/>
    <cellStyle name="Normal 9 76 3" xfId="13750" xr:uid="{40C8C34A-B3FB-4AC9-824D-314B619BE839}"/>
    <cellStyle name="Normal 9 77" xfId="1616" xr:uid="{5C911B51-10C0-44CF-8FBA-C4EBDE3B5880}"/>
    <cellStyle name="Normal 9 77 2" xfId="12881" xr:uid="{9BB2AC8F-3A5E-4C7A-9EA3-41401014EBD5}"/>
    <cellStyle name="Normal 9 77 3" xfId="13759" xr:uid="{056A2276-E0CE-4C62-BE5D-F9E1034E3990}"/>
    <cellStyle name="Normal 9 78" xfId="1717" xr:uid="{30F9753A-6DEA-4B93-A5A7-230BFA87EBFD}"/>
    <cellStyle name="Normal 9 78 2" xfId="12911" xr:uid="{67197F0C-503F-4314-8056-9DC8828D03A4}"/>
    <cellStyle name="Normal 9 78 3" xfId="13789" xr:uid="{EF818757-AAF9-47F2-A7CB-3DBA456DA95F}"/>
    <cellStyle name="Normal 9 79" xfId="1849" xr:uid="{1D9AFCF1-0CCC-4B70-A38D-8FF8BA9D03B3}"/>
    <cellStyle name="Normal 9 79 2" xfId="12930" xr:uid="{90D63BF8-FB9E-4D59-8D1C-DF95A6CD41E2}"/>
    <cellStyle name="Normal 9 79 3" xfId="13808" xr:uid="{C78DB1CF-8F65-4C8B-81C9-D64FDDB229B5}"/>
    <cellStyle name="Normal 9 8" xfId="119" xr:uid="{78D4AEB1-F721-400F-B845-0953404F1C0A}"/>
    <cellStyle name="Normal 9 80" xfId="2690" xr:uid="{A64C911F-AB7E-4A0E-9603-D57434373F8E}"/>
    <cellStyle name="Normal 9 81" xfId="3147" xr:uid="{64C03965-0456-42D2-834F-DB444F441767}"/>
    <cellStyle name="Normal 9 82" xfId="2567" xr:uid="{9065444D-CA13-49DF-B226-C986C9B5EE7E}"/>
    <cellStyle name="Normal 9 83" xfId="3340" xr:uid="{CD65A066-1A37-463F-9F0B-B0289DD00C2C}"/>
    <cellStyle name="Normal 9 84" xfId="2768" xr:uid="{EF22A1B0-02E0-4602-B5A0-1A9BAE67A0E8}"/>
    <cellStyle name="Normal 9 85" xfId="3261" xr:uid="{144CBC46-C4A1-430D-B993-447E56376BDC}"/>
    <cellStyle name="Normal 9 86" xfId="2677" xr:uid="{8E3ED525-E568-4845-8045-44AFC8D6B748}"/>
    <cellStyle name="Normal 9 87" xfId="3199" xr:uid="{7E7C3004-7254-4A4C-A392-A71F89D8423F}"/>
    <cellStyle name="Normal 9 88" xfId="2620" xr:uid="{937A479F-6199-40E3-904D-56F4E0F0D313}"/>
    <cellStyle name="Normal 9 89" xfId="2098" xr:uid="{7D1F9601-BB8B-498B-B402-9988601114FE}"/>
    <cellStyle name="Normal 9 9" xfId="129" xr:uid="{845DC9FE-2F7A-43C5-BEA0-4772D3F4E7DB}"/>
    <cellStyle name="Normal 9 90" xfId="2563" xr:uid="{2E1A8807-223C-4D6F-98B2-03ECCF920DC2}"/>
    <cellStyle name="Normal 9 91" xfId="3387" xr:uid="{282921E3-5807-4F5C-8678-DF734201AE58}"/>
    <cellStyle name="Normal 9 92" xfId="3414" xr:uid="{FC6B0AF7-CFBB-430F-A911-D84875688502}"/>
    <cellStyle name="Normal 9 93" xfId="2182" xr:uid="{1D13206D-2ACB-41F9-9CC5-154AB87AF2FE}"/>
    <cellStyle name="Normal 9 94" xfId="3452" xr:uid="{A397F16A-35CC-4927-BEE5-1911FCC3D3EA}"/>
    <cellStyle name="Normal 9 95" xfId="2179" xr:uid="{C3F06DFB-6827-4055-B243-A9C1325090DA}"/>
    <cellStyle name="Normal 9 96" xfId="2683" xr:uid="{8EB3ABE9-0E2C-4DCD-AEC4-42B056E4FAD0}"/>
    <cellStyle name="Normal 9 97" xfId="2177" xr:uid="{E560968C-59A9-4E12-AE9F-955A346CFE34}"/>
    <cellStyle name="Normal 9 98" xfId="2565" xr:uid="{2C5D8C65-F344-48AD-A7D5-C402A038FBAD}"/>
    <cellStyle name="Normal 9 99" xfId="2175" xr:uid="{19EF9A0E-BEC5-40EA-AC55-9905C238CFE5}"/>
    <cellStyle name="Normal_Dom forecast 1999 Nov" xfId="14084" xr:uid="{88737ED5-1B7B-48AF-8C50-D1A61CAD18CF}"/>
    <cellStyle name="Normal_Inbound forecasts 99" xfId="2" xr:uid="{723884E9-2426-4D04-88A3-3419968F922B}"/>
    <cellStyle name="Note 10" xfId="3182" xr:uid="{F24F2A82-B195-4AB2-B0D2-07E5D26A2485}"/>
    <cellStyle name="Note 11" xfId="2603" xr:uid="{98C07FF2-F4DD-46D4-9E93-79720149D365}"/>
    <cellStyle name="Note 12" xfId="2115" xr:uid="{EAEAA2F8-9487-4627-B740-67D6568CC286}"/>
    <cellStyle name="Note 13" xfId="2544" xr:uid="{93BB0B1D-94AB-4068-8AAF-8064E6E434E4}"/>
    <cellStyle name="Note 14" xfId="3368" xr:uid="{3C7BCEF6-3D73-461E-BBC5-51CC258A8427}"/>
    <cellStyle name="Note 15" xfId="2876" xr:uid="{C680DC41-5488-4D80-80DD-299BB84724E8}"/>
    <cellStyle name="Note 16" xfId="3389" xr:uid="{0678E0BE-EA9F-47CB-B022-496C96468102}"/>
    <cellStyle name="Note 2" xfId="541" xr:uid="{C60CCEB8-06AF-4473-B220-7CA0A374717F}"/>
    <cellStyle name="Note 2 10" xfId="6964" xr:uid="{AEA163CC-F813-4B16-B2D9-5B849BB41B9B}"/>
    <cellStyle name="Note 2 11" xfId="7288" xr:uid="{E7B61970-A631-4580-B29F-AA0D7C8CF0A6}"/>
    <cellStyle name="Note 2 12" xfId="7612" xr:uid="{83267EAF-D5AD-4FA3-92EF-866202C2E984}"/>
    <cellStyle name="Note 2 13" xfId="7936" xr:uid="{598CD548-C91B-4A64-84D8-59AD32BB5692}"/>
    <cellStyle name="Note 2 14" xfId="8260" xr:uid="{C500CAFF-43B8-4554-B2C1-FD04A8515A97}"/>
    <cellStyle name="Note 2 15" xfId="8584" xr:uid="{AC8FD127-20C5-4B74-8399-88744B4D9BB1}"/>
    <cellStyle name="Note 2 16" xfId="8908" xr:uid="{0479DE0C-316C-4BE2-B92E-7A2A81C793A7}"/>
    <cellStyle name="Note 2 17" xfId="9232" xr:uid="{67D9222A-E3C9-42AD-92AA-A106D3FAAC5D}"/>
    <cellStyle name="Note 2 18" xfId="9556" xr:uid="{7FD3C2F8-D151-4C0C-ACAE-8547B920073A}"/>
    <cellStyle name="Note 2 19" xfId="9880" xr:uid="{2DF9AB02-C248-4D47-9F59-EFC99CBC9682}"/>
    <cellStyle name="Note 2 2" xfId="588" xr:uid="{A3E4080B-DBAC-4207-8491-A939A8E00A31}"/>
    <cellStyle name="Note 2 2 10" xfId="6315" xr:uid="{BA1AF523-C7BB-426A-A4CF-BCD7F40D2FCB}"/>
    <cellStyle name="Note 2 2 11" xfId="6640" xr:uid="{C5901A6C-1AC7-48E2-B98F-9C43BFB87D26}"/>
    <cellStyle name="Note 2 2 12" xfId="6965" xr:uid="{7AA3DA1D-9E9D-43FE-BF7A-5BD026B9C77A}"/>
    <cellStyle name="Note 2 2 13" xfId="7289" xr:uid="{2F607448-5AE5-40A9-8355-BEB65655115A}"/>
    <cellStyle name="Note 2 2 14" xfId="7613" xr:uid="{30218420-8FBD-4A20-9C0D-3F9B6DF8FC1C}"/>
    <cellStyle name="Note 2 2 15" xfId="7937" xr:uid="{F7CAAEB2-0FEF-4C98-80F7-2377BDDE36E6}"/>
    <cellStyle name="Note 2 2 16" xfId="8261" xr:uid="{6F89AEF0-6E77-47D8-8F8F-730638A233C4}"/>
    <cellStyle name="Note 2 2 17" xfId="8585" xr:uid="{AE2D4A44-BA69-4808-9D6B-0120CC3992A3}"/>
    <cellStyle name="Note 2 2 18" xfId="8909" xr:uid="{3ABFD9F8-95C2-4D0D-92C4-5D1C5B83B1B0}"/>
    <cellStyle name="Note 2 2 19" xfId="9233" xr:uid="{CB91B225-99BE-4844-8841-AB85520D1984}"/>
    <cellStyle name="Note 2 2 2" xfId="659" xr:uid="{05F02789-652F-453E-A532-7C5092181EC7}"/>
    <cellStyle name="Note 2 2 2 10" xfId="7290" xr:uid="{9150BDFD-D574-4B9D-8573-FD4039DCF8E2}"/>
    <cellStyle name="Note 2 2 2 11" xfId="7614" xr:uid="{DAFEF4EE-C289-4F06-94B2-1AF8DA88B527}"/>
    <cellStyle name="Note 2 2 2 12" xfId="7938" xr:uid="{E319D568-F4FF-43D0-9E60-BFA30EC2AC35}"/>
    <cellStyle name="Note 2 2 2 13" xfId="8262" xr:uid="{AF633542-5C9E-4E15-8861-505974E5FF83}"/>
    <cellStyle name="Note 2 2 2 14" xfId="8586" xr:uid="{05C2CC20-01FC-4420-8163-36B0CA60AE51}"/>
    <cellStyle name="Note 2 2 2 15" xfId="8910" xr:uid="{351B0ABA-3640-4BD8-830E-F2D922C32EF3}"/>
    <cellStyle name="Note 2 2 2 16" xfId="9234" xr:uid="{816E169D-48AA-4C4E-8207-AF9A3430D392}"/>
    <cellStyle name="Note 2 2 2 17" xfId="9558" xr:uid="{21EF2879-864A-400D-87B1-BAD3B7E51FD5}"/>
    <cellStyle name="Note 2 2 2 18" xfId="9882" xr:uid="{FFC6CF21-5DD9-48EE-9B68-0B43328D5688}"/>
    <cellStyle name="Note 2 2 2 19" xfId="10206" xr:uid="{163A0023-AD0E-432C-9CBB-8F7BC5DBA618}"/>
    <cellStyle name="Note 2 2 2 2" xfId="2747" xr:uid="{89AFF2AC-0733-4DE2-A889-5A95DF598E6B}"/>
    <cellStyle name="Note 2 2 2 20" xfId="10530" xr:uid="{8C809FFA-3A67-47E2-8049-556212249C20}"/>
    <cellStyle name="Note 2 2 2 21" xfId="10842" xr:uid="{CFB65BEB-D1FE-48F7-9DFE-BD4985B7D94E}"/>
    <cellStyle name="Note 2 2 2 22" xfId="11107" xr:uid="{AC372A86-D440-4566-A1C6-82A6AD736A30}"/>
    <cellStyle name="Note 2 2 2 23" xfId="11363" xr:uid="{33AD5A48-1A60-4332-B10D-F850E0C26C86}"/>
    <cellStyle name="Note 2 2 2 24" xfId="11618" xr:uid="{67C72C48-2DB0-41AE-8AAC-64F05CC27D18}"/>
    <cellStyle name="Note 2 2 2 25" xfId="11749" xr:uid="{2F2A5E20-9E46-4E74-B6DA-968FE295695E}"/>
    <cellStyle name="Note 2 2 2 26" xfId="11878" xr:uid="{C76868E4-61A9-4FAF-B8C3-43B8E9FA40F8}"/>
    <cellStyle name="Note 2 2 2 27" xfId="12006" xr:uid="{08BD737C-9C27-47C1-9A10-51D378175302}"/>
    <cellStyle name="Note 2 2 2 28" xfId="12134" xr:uid="{5B674D7A-0912-4FA5-BA2F-3C504836F7A9}"/>
    <cellStyle name="Note 2 2 2 29" xfId="12261" xr:uid="{9B255EAE-4D4C-4901-9532-C64CEF31A0C6}"/>
    <cellStyle name="Note 2 2 2 3" xfId="5013" xr:uid="{19A1D0B1-081B-436F-A1C9-83791E4AC5CF}"/>
    <cellStyle name="Note 2 2 2 30" xfId="12567" xr:uid="{2F78357F-709E-4E59-B74C-C2ECCD18857E}"/>
    <cellStyle name="Note 2 2 2 31" xfId="13445" xr:uid="{E9D091F3-F7D6-47A9-BD1E-0F69C879DBF5}"/>
    <cellStyle name="Note 2 2 2 4" xfId="5339" xr:uid="{E5F2C2B5-5878-4429-A630-9F862BBC491F}"/>
    <cellStyle name="Note 2 2 2 5" xfId="5664" xr:uid="{000804A8-A9BB-4801-9CE1-614977F28C1C}"/>
    <cellStyle name="Note 2 2 2 6" xfId="5990" xr:uid="{EBBBE319-D5EA-4538-B36F-215D03718C01}"/>
    <cellStyle name="Note 2 2 2 7" xfId="6316" xr:uid="{4BEF595D-0AA7-4ED0-BDDF-09DE62D46FB9}"/>
    <cellStyle name="Note 2 2 2 8" xfId="6641" xr:uid="{5FF79B55-2725-4266-B556-43195592C168}"/>
    <cellStyle name="Note 2 2 2 9" xfId="6966" xr:uid="{F883DDBF-9BD3-4FD7-A5A9-F2B7A2B62DDC}"/>
    <cellStyle name="Note 2 2 20" xfId="9557" xr:uid="{39B9C447-793E-4F29-9227-06C2BEACC648}"/>
    <cellStyle name="Note 2 2 21" xfId="9881" xr:uid="{73A4C8A2-0ECE-44AF-AC18-4BF2A35A7A64}"/>
    <cellStyle name="Note 2 2 22" xfId="10205" xr:uid="{A1F5A30D-61C4-43E2-8F28-1F64E3D45288}"/>
    <cellStyle name="Note 2 2 23" xfId="10529" xr:uid="{AA77AB66-634B-4F4E-B4C6-80F5427AC613}"/>
    <cellStyle name="Note 2 2 24" xfId="10841" xr:uid="{23E7A975-2F9C-4122-A584-11729E65C165}"/>
    <cellStyle name="Note 2 2 25" xfId="11106" xr:uid="{0AFC2077-FDFA-4FC2-B6ED-58EE739F21C8}"/>
    <cellStyle name="Note 2 2 26" xfId="11362" xr:uid="{42E9D71A-A06A-4D14-B551-C203DD5154AA}"/>
    <cellStyle name="Note 2 2 27" xfId="11617" xr:uid="{C33FA3B5-BCB7-4B13-B9B5-F6561DF70B22}"/>
    <cellStyle name="Note 2 2 28" xfId="11748" xr:uid="{C5CF266E-7208-48DB-82B0-1854056090D5}"/>
    <cellStyle name="Note 2 2 29" xfId="11877" xr:uid="{6B1BE960-FF79-471E-98A6-CF573E23D21C}"/>
    <cellStyle name="Note 2 2 3" xfId="702" xr:uid="{A472A37D-6668-490A-9456-BCC15D27B3C3}"/>
    <cellStyle name="Note 2 2 3 10" xfId="7291" xr:uid="{5E193999-680E-4A0E-943A-AB192C6EE218}"/>
    <cellStyle name="Note 2 2 3 11" xfId="7615" xr:uid="{876E7CEB-E5EC-40FC-90B5-E097AA974F7D}"/>
    <cellStyle name="Note 2 2 3 12" xfId="7939" xr:uid="{13238300-E13F-4B1C-A632-381712200313}"/>
    <cellStyle name="Note 2 2 3 13" xfId="8263" xr:uid="{85B6B4B3-79BB-4A59-B62F-736FB880B7AB}"/>
    <cellStyle name="Note 2 2 3 14" xfId="8587" xr:uid="{252B18DC-B819-4B6C-BFF4-6F4E15B52729}"/>
    <cellStyle name="Note 2 2 3 15" xfId="8911" xr:uid="{BBC48D46-8607-4C56-9D60-20FED57BF244}"/>
    <cellStyle name="Note 2 2 3 16" xfId="9235" xr:uid="{F922E0DE-E66C-40C7-8C15-EAF5B591E264}"/>
    <cellStyle name="Note 2 2 3 17" xfId="9559" xr:uid="{4FBCEFA7-BF84-4430-8DE5-AB850CA824D6}"/>
    <cellStyle name="Note 2 2 3 18" xfId="9883" xr:uid="{ECC57389-DB7B-4156-8245-32524F4EBC49}"/>
    <cellStyle name="Note 2 2 3 19" xfId="10207" xr:uid="{2A706D59-7F65-45D3-9548-ADAD42AF38E9}"/>
    <cellStyle name="Note 2 2 3 2" xfId="2748" xr:uid="{FACBEA10-5FB3-4A2D-85F6-E904A0669061}"/>
    <cellStyle name="Note 2 2 3 20" xfId="10531" xr:uid="{D7D79A41-DDD9-4B3B-9BB0-7F37A7816976}"/>
    <cellStyle name="Note 2 2 3 21" xfId="10843" xr:uid="{7E1E2710-04C5-4CBB-8E0E-7E267D51359E}"/>
    <cellStyle name="Note 2 2 3 22" xfId="11108" xr:uid="{984676E3-1DE2-4C96-BF98-1A7E1E11BB59}"/>
    <cellStyle name="Note 2 2 3 23" xfId="11364" xr:uid="{64C2403A-37B5-43E6-81B0-C7CDE686D5B8}"/>
    <cellStyle name="Note 2 2 3 24" xfId="11619" xr:uid="{BD028BAC-8C33-475D-9676-BC86DB816C95}"/>
    <cellStyle name="Note 2 2 3 25" xfId="11750" xr:uid="{E3667DBB-C013-4BF4-BB77-5E92C6970E45}"/>
    <cellStyle name="Note 2 2 3 26" xfId="11879" xr:uid="{58760FB0-C237-44B9-9A3D-B731191B2830}"/>
    <cellStyle name="Note 2 2 3 27" xfId="12007" xr:uid="{EBF707E1-32F8-43BD-9681-2E21DC5CC8BC}"/>
    <cellStyle name="Note 2 2 3 28" xfId="12135" xr:uid="{6369F618-C7C8-4473-A2A7-433ECB35AADA}"/>
    <cellStyle name="Note 2 2 3 29" xfId="12262" xr:uid="{DBC60153-2A12-4CE1-8455-121E198AE4BE}"/>
    <cellStyle name="Note 2 2 3 3" xfId="5014" xr:uid="{3FF9BE6B-0E2B-4C61-AFD2-A192B680D87D}"/>
    <cellStyle name="Note 2 2 3 30" xfId="12607" xr:uid="{F096F909-367C-46B1-9756-D394136A3254}"/>
    <cellStyle name="Note 2 2 3 31" xfId="13485" xr:uid="{0717693C-2CF5-48B1-9911-9D60ABD23CCF}"/>
    <cellStyle name="Note 2 2 3 4" xfId="5340" xr:uid="{0F3E135A-CF5E-47C2-BF95-814FAFC03A9B}"/>
    <cellStyle name="Note 2 2 3 5" xfId="5665" xr:uid="{5846EFF1-0075-4068-B898-BFF77586B1EE}"/>
    <cellStyle name="Note 2 2 3 6" xfId="5991" xr:uid="{28F81718-6B58-401C-A6BD-5241C0854B8E}"/>
    <cellStyle name="Note 2 2 3 7" xfId="6317" xr:uid="{635B38A4-FB82-49A5-BB33-A2A179E77C0A}"/>
    <cellStyle name="Note 2 2 3 8" xfId="6642" xr:uid="{285BEB0F-8D43-43B5-951E-262F3BA1A9EA}"/>
    <cellStyle name="Note 2 2 3 9" xfId="6967" xr:uid="{874752DE-7CFA-4099-935C-52B3CE2E76E6}"/>
    <cellStyle name="Note 2 2 30" xfId="12005" xr:uid="{3334C09B-CA65-4662-9789-8B93DB06EA62}"/>
    <cellStyle name="Note 2 2 31" xfId="12133" xr:uid="{E1D42F91-B052-4C4B-9E7D-AE6DC32E3F9C}"/>
    <cellStyle name="Note 2 2 32" xfId="12260" xr:uid="{2589F092-BE7F-48ED-BD4C-4AD363F3A0BE}"/>
    <cellStyle name="Note 2 2 33" xfId="12538" xr:uid="{5E62AFCD-DA40-44D9-B1AA-FF83D4E6969D}"/>
    <cellStyle name="Note 2 2 34" xfId="13416" xr:uid="{1163054E-FCB6-4DDB-8D62-792254A5A724}"/>
    <cellStyle name="Note 2 2 4" xfId="695" xr:uid="{438B341F-7619-41F3-B862-AC33041461B3}"/>
    <cellStyle name="Note 2 2 4 10" xfId="7292" xr:uid="{118698A0-2ADC-4330-ACBA-CEEB464ACC61}"/>
    <cellStyle name="Note 2 2 4 11" xfId="7616" xr:uid="{1F0B3E3F-1C5F-408A-B706-94CFAD81F82D}"/>
    <cellStyle name="Note 2 2 4 12" xfId="7940" xr:uid="{53337C46-8680-47C9-8AFC-A05120B63F08}"/>
    <cellStyle name="Note 2 2 4 13" xfId="8264" xr:uid="{262D6126-CB70-41CC-9D3E-CD54296F241B}"/>
    <cellStyle name="Note 2 2 4 14" xfId="8588" xr:uid="{EB5B1BAC-ECAF-4800-902B-63AAD42EE26F}"/>
    <cellStyle name="Note 2 2 4 15" xfId="8912" xr:uid="{B3DE9252-3DBF-4CF7-9307-997A7BE833BC}"/>
    <cellStyle name="Note 2 2 4 16" xfId="9236" xr:uid="{6F34313F-6E34-402E-AF9A-65C8778B8A7B}"/>
    <cellStyle name="Note 2 2 4 17" xfId="9560" xr:uid="{8925BE13-1A8A-47B3-BED2-5CC38D3B8921}"/>
    <cellStyle name="Note 2 2 4 18" xfId="9884" xr:uid="{8DE73384-99F0-4B91-82F2-D9485E4EE007}"/>
    <cellStyle name="Note 2 2 4 19" xfId="10208" xr:uid="{2497A10F-4C51-4675-A356-EF31DD545CD0}"/>
    <cellStyle name="Note 2 2 4 2" xfId="2749" xr:uid="{4CF41F7D-4559-4999-AD18-8AAF37C1A087}"/>
    <cellStyle name="Note 2 2 4 20" xfId="10532" xr:uid="{188AB30C-223D-4EA4-8DA0-FC54A144612F}"/>
    <cellStyle name="Note 2 2 4 21" xfId="10844" xr:uid="{2EDB8EF8-0070-4A67-B9FB-CEF12DD595E3}"/>
    <cellStyle name="Note 2 2 4 22" xfId="11109" xr:uid="{F2137DE0-2810-4694-9536-CBD0748B7DCD}"/>
    <cellStyle name="Note 2 2 4 23" xfId="11365" xr:uid="{8EA32EA6-B282-4DB1-A4E5-C03685BE3EA3}"/>
    <cellStyle name="Note 2 2 4 24" xfId="11620" xr:uid="{BC247CCD-9963-4D3D-8F20-D022333EF5A1}"/>
    <cellStyle name="Note 2 2 4 25" xfId="11751" xr:uid="{10F55874-4038-44FD-BAD3-7B55D43335A2}"/>
    <cellStyle name="Note 2 2 4 26" xfId="11880" xr:uid="{EB925AE4-5AFE-4DFA-A3A4-AECFC59A5E07}"/>
    <cellStyle name="Note 2 2 4 27" xfId="12008" xr:uid="{7A7A54B2-4B23-4C17-91B9-E7C1A462741F}"/>
    <cellStyle name="Note 2 2 4 28" xfId="12136" xr:uid="{50C612FD-9807-4978-A5B6-96E2311B0ED6}"/>
    <cellStyle name="Note 2 2 4 29" xfId="12263" xr:uid="{68FB5617-2F30-458A-9B85-C4CABC6A3C94}"/>
    <cellStyle name="Note 2 2 4 3" xfId="5015" xr:uid="{A06DEDFF-599E-49FA-8FEA-DB7DC1090FCF}"/>
    <cellStyle name="Note 2 2 4 30" xfId="12601" xr:uid="{CB34EE7A-DC09-4625-A438-CAC9A2A4FE74}"/>
    <cellStyle name="Note 2 2 4 31" xfId="13479" xr:uid="{739C5856-BD24-4F42-9BA4-8C4A9DF2B309}"/>
    <cellStyle name="Note 2 2 4 4" xfId="5341" xr:uid="{CCA0D48C-55EF-4466-BF26-98B8BB93A856}"/>
    <cellStyle name="Note 2 2 4 5" xfId="5666" xr:uid="{88B690E3-FFE4-4DFC-A1F1-E332FC54CF29}"/>
    <cellStyle name="Note 2 2 4 6" xfId="5992" xr:uid="{DCFC3FD3-7AE1-4C5D-A265-C184E548FC6E}"/>
    <cellStyle name="Note 2 2 4 7" xfId="6318" xr:uid="{6136D338-7A3D-43F7-B037-9BD43C0C1E01}"/>
    <cellStyle name="Note 2 2 4 8" xfId="6643" xr:uid="{205860BE-6AEF-40CF-AA48-1FA07F91E5AE}"/>
    <cellStyle name="Note 2 2 4 9" xfId="6968" xr:uid="{557555DC-163D-41F1-95DB-09A26873CABF}"/>
    <cellStyle name="Note 2 2 5" xfId="2750" xr:uid="{04A1BBF7-5604-4819-AC97-48AB4D537777}"/>
    <cellStyle name="Note 2 2 6" xfId="5012" xr:uid="{5CDB7095-F927-4950-BAD6-EF2A8E51F92C}"/>
    <cellStyle name="Note 2 2 7" xfId="5338" xr:uid="{32C6F7F7-F71F-490D-B8EA-454A00A28A57}"/>
    <cellStyle name="Note 2 2 8" xfId="5663" xr:uid="{B9BE861A-D83C-434F-B685-D12C9BD82D67}"/>
    <cellStyle name="Note 2 2 9" xfId="5989" xr:uid="{C02F8AA5-6A1E-40E8-A7FD-6A01F4E3C8FD}"/>
    <cellStyle name="Note 2 20" xfId="10204" xr:uid="{EDB0D496-1A8B-48FB-95CF-D207F4D2BBF0}"/>
    <cellStyle name="Note 2 21" xfId="10528" xr:uid="{1B17D5D3-FC29-4E97-8691-CB531776FB58}"/>
    <cellStyle name="Note 2 22" xfId="10840" xr:uid="{54A5F78E-0139-4068-A2BF-5C427251DB4E}"/>
    <cellStyle name="Note 2 23" xfId="11105" xr:uid="{F4479B47-29BA-4F59-97B2-1BF82EFBC7EC}"/>
    <cellStyle name="Note 2 24" xfId="11361" xr:uid="{0F727C77-8D90-4111-A320-B7CC701B7E8C}"/>
    <cellStyle name="Note 2 25" xfId="11616" xr:uid="{9C435795-08A9-4BBD-932E-7A94EBF925EA}"/>
    <cellStyle name="Note 2 26" xfId="11747" xr:uid="{568624D5-F0CC-4362-B174-5FE2C2ADA3E1}"/>
    <cellStyle name="Note 2 27" xfId="11876" xr:uid="{1F383221-C01A-4EB9-AC97-ECEF32E24ED9}"/>
    <cellStyle name="Note 2 28" xfId="12004" xr:uid="{E4FCA5CE-CFC3-405D-AEE2-89D55754C506}"/>
    <cellStyle name="Note 2 29" xfId="12132" xr:uid="{772E05DE-BFD6-4D71-9F69-96A28EEAC70A}"/>
    <cellStyle name="Note 2 3" xfId="2751" xr:uid="{56206135-7B79-4300-943F-A56DC9C493BE}"/>
    <cellStyle name="Note 2 30" xfId="12259" xr:uid="{20D0211C-4420-473F-80D8-445255913668}"/>
    <cellStyle name="Note 2 4" xfId="5011" xr:uid="{CFF7D248-8E0E-4448-82A6-C6A0A547A0F3}"/>
    <cellStyle name="Note 2 5" xfId="5337" xr:uid="{029FE774-2077-4CC0-861D-3D8DFA633E53}"/>
    <cellStyle name="Note 2 6" xfId="5662" xr:uid="{A74B4200-0A30-40D4-A3B8-94506A1CFF7C}"/>
    <cellStyle name="Note 2 7" xfId="5988" xr:uid="{6853F6E7-97ED-4061-AD82-058522E384E8}"/>
    <cellStyle name="Note 2 8" xfId="6314" xr:uid="{FFB352E5-A418-47E5-867A-E225437C0EEB}"/>
    <cellStyle name="Note 2 9" xfId="6639" xr:uid="{F2A526C2-D54D-4DDF-9FD5-6A88CEC50F65}"/>
    <cellStyle name="Note 3" xfId="628" xr:uid="{9E9715F0-F843-4732-88BF-1653C971FECD}"/>
    <cellStyle name="Note 3 10" xfId="1656" xr:uid="{157549C2-A3B7-45EA-AE51-8EE105B8CFD7}"/>
    <cellStyle name="Note 3 10 10" xfId="7294" xr:uid="{99A1E792-B029-4322-A936-20CFCE01D616}"/>
    <cellStyle name="Note 3 10 11" xfId="7618" xr:uid="{371FA33D-0330-4FC2-9BEA-316AC78E2921}"/>
    <cellStyle name="Note 3 10 12" xfId="7942" xr:uid="{615B2D5B-CAF8-4E8E-82B7-1530CA8F9ABA}"/>
    <cellStyle name="Note 3 10 13" xfId="8266" xr:uid="{7275D0E0-2C32-437F-9230-82CAB84ED85C}"/>
    <cellStyle name="Note 3 10 14" xfId="8590" xr:uid="{C3FA90E4-95A4-4E44-A5C2-658FE9F0667D}"/>
    <cellStyle name="Note 3 10 15" xfId="8914" xr:uid="{52C705F8-E5EA-481C-912E-9BAE23C2B5C0}"/>
    <cellStyle name="Note 3 10 16" xfId="9238" xr:uid="{150B9F38-AD93-4871-BF61-906DCEFCF4F0}"/>
    <cellStyle name="Note 3 10 17" xfId="9562" xr:uid="{1531270B-BAB0-419B-B270-EDD27B9A6782}"/>
    <cellStyle name="Note 3 10 18" xfId="9886" xr:uid="{E8A02940-2EA1-422F-A5BC-3181BBFD629F}"/>
    <cellStyle name="Note 3 10 19" xfId="10210" xr:uid="{0DEE789E-FCF8-43CE-8DE6-51B6A40CED68}"/>
    <cellStyle name="Note 3 10 2" xfId="2752" xr:uid="{02AF12E0-CB35-4C4B-9611-82628125AF37}"/>
    <cellStyle name="Note 3 10 20" xfId="10534" xr:uid="{15780F1B-034D-48ED-990F-1B75741578DB}"/>
    <cellStyle name="Note 3 10 21" xfId="10846" xr:uid="{652CDDA1-1FF5-4608-B4BA-9F30B97DFA14}"/>
    <cellStyle name="Note 3 10 22" xfId="11111" xr:uid="{C0EAE39F-BB80-48E4-BDF0-178FC0078C77}"/>
    <cellStyle name="Note 3 10 23" xfId="11367" xr:uid="{5F061341-489D-4C1A-A901-A7D8004E95E9}"/>
    <cellStyle name="Note 3 10 24" xfId="11622" xr:uid="{3B40F6C7-C4ED-4C7B-84CA-CCA43FC0BA25}"/>
    <cellStyle name="Note 3 10 25" xfId="11753" xr:uid="{40755F37-1B72-42A5-BEFF-13738E90815F}"/>
    <cellStyle name="Note 3 10 26" xfId="11882" xr:uid="{D3BEFFFC-6CD0-4802-96CD-B331A17D3E29}"/>
    <cellStyle name="Note 3 10 27" xfId="12010" xr:uid="{E82F1017-C527-4329-9266-F15172F9540C}"/>
    <cellStyle name="Note 3 10 28" xfId="12138" xr:uid="{CD131154-B25D-4FCA-9367-2C6FA97E9E0A}"/>
    <cellStyle name="Note 3 10 29" xfId="12265" xr:uid="{B1A75DA5-2A12-4348-9522-A6B3B954CA7D}"/>
    <cellStyle name="Note 3 10 3" xfId="5017" xr:uid="{BFF6C531-1F9D-4FBC-8A76-EAE40470B58F}"/>
    <cellStyle name="Note 3 10 4" xfId="5343" xr:uid="{75D69EF9-31E8-424C-A616-F6B9A299CDB4}"/>
    <cellStyle name="Note 3 10 5" xfId="5668" xr:uid="{AAE2EB08-1FE3-43AC-B537-5FEBBF6DE7EC}"/>
    <cellStyle name="Note 3 10 6" xfId="5994" xr:uid="{97B459FF-A820-4CE3-975B-A022CE095DDB}"/>
    <cellStyle name="Note 3 10 7" xfId="6320" xr:uid="{F533E882-9D38-4EFB-A684-0D04F6A3B28C}"/>
    <cellStyle name="Note 3 10 8" xfId="6645" xr:uid="{0489FDA4-2867-4C21-9EE0-D6610D85BF5F}"/>
    <cellStyle name="Note 3 10 9" xfId="6970" xr:uid="{372CDD86-E341-4E2A-BC2E-555AB8991A6B}"/>
    <cellStyle name="Note 3 11" xfId="1739" xr:uid="{A5E7604F-3337-401B-8F23-F78205C120FE}"/>
    <cellStyle name="Note 3 11 10" xfId="7295" xr:uid="{9D50EC7D-225C-4289-A322-D3E1455AB00A}"/>
    <cellStyle name="Note 3 11 11" xfId="7619" xr:uid="{5AB4A9F9-8500-4BCA-8FF3-EE817506058B}"/>
    <cellStyle name="Note 3 11 12" xfId="7943" xr:uid="{A0C78E6B-67CE-4CE0-A5CF-AA621DC3C515}"/>
    <cellStyle name="Note 3 11 13" xfId="8267" xr:uid="{EB0B073F-DF82-4553-8A78-CCCD82257279}"/>
    <cellStyle name="Note 3 11 14" xfId="8591" xr:uid="{259EF32C-D872-4DE5-89C3-E954DE554551}"/>
    <cellStyle name="Note 3 11 15" xfId="8915" xr:uid="{FFAC470D-55C9-4AA5-B551-A9C3717FE77C}"/>
    <cellStyle name="Note 3 11 16" xfId="9239" xr:uid="{72DFA435-8221-4441-BB47-F986791D21A7}"/>
    <cellStyle name="Note 3 11 17" xfId="9563" xr:uid="{371911F8-BA9F-47A2-A386-857BF2F2E43A}"/>
    <cellStyle name="Note 3 11 18" xfId="9887" xr:uid="{BD7B2903-59FF-4A75-B9AC-989A487B263C}"/>
    <cellStyle name="Note 3 11 19" xfId="10211" xr:uid="{A7F4502A-0E6A-4575-B750-7CA8F9CD0519}"/>
    <cellStyle name="Note 3 11 2" xfId="2753" xr:uid="{7D1C389D-8D83-479E-A622-8F13070E55F7}"/>
    <cellStyle name="Note 3 11 20" xfId="10535" xr:uid="{A2594F91-40E0-4138-918B-D3AC42301FA2}"/>
    <cellStyle name="Note 3 11 21" xfId="10847" xr:uid="{7556B711-2C2F-4389-822F-0398B2748702}"/>
    <cellStyle name="Note 3 11 22" xfId="11112" xr:uid="{9209CD38-08ED-4E55-B686-FCD736DC17F0}"/>
    <cellStyle name="Note 3 11 23" xfId="11368" xr:uid="{F219AD51-7492-4707-A8FE-952699BF08B1}"/>
    <cellStyle name="Note 3 11 24" xfId="11623" xr:uid="{E0689805-6519-4E53-8F87-9CC3F975465F}"/>
    <cellStyle name="Note 3 11 25" xfId="11754" xr:uid="{B853C48B-6EBB-47E6-8F4A-FB456B586C20}"/>
    <cellStyle name="Note 3 11 26" xfId="11883" xr:uid="{AE7650F7-5DDF-4A02-9279-B33B199C4D40}"/>
    <cellStyle name="Note 3 11 27" xfId="12011" xr:uid="{C525C75E-6732-4825-8B94-0D4BF17F597A}"/>
    <cellStyle name="Note 3 11 28" xfId="12139" xr:uid="{DFCE340E-4D80-4C35-9166-2A627FAB3A27}"/>
    <cellStyle name="Note 3 11 29" xfId="12266" xr:uid="{C4933671-33CD-41E9-B559-EBAE0D89EE8C}"/>
    <cellStyle name="Note 3 11 3" xfId="5018" xr:uid="{D335DF29-C8B2-4691-83F1-3360BBA97AD5}"/>
    <cellStyle name="Note 3 11 4" xfId="5344" xr:uid="{BC04FAC0-D217-4B02-B1CE-1B9C51B6B9BA}"/>
    <cellStyle name="Note 3 11 5" xfId="5669" xr:uid="{CB1BA764-1EBD-4855-81AD-E5037896FD3D}"/>
    <cellStyle name="Note 3 11 6" xfId="5995" xr:uid="{44563B5A-8E02-4D9F-A73A-342E79FB4830}"/>
    <cellStyle name="Note 3 11 7" xfId="6321" xr:uid="{25E37EAC-9251-4CA6-A75D-367F37B029AC}"/>
    <cellStyle name="Note 3 11 8" xfId="6646" xr:uid="{8977014F-E3C2-4FDA-845E-A7D99231925A}"/>
    <cellStyle name="Note 3 11 9" xfId="6971" xr:uid="{C09BD7F1-0342-48D3-9B6C-713D3D28B5FD}"/>
    <cellStyle name="Note 3 12" xfId="1821" xr:uid="{7461E920-044F-4E94-81AA-86DBE2C425FC}"/>
    <cellStyle name="Note 3 12 10" xfId="7296" xr:uid="{37FAAA04-277E-45EA-A087-19D4976A9AD7}"/>
    <cellStyle name="Note 3 12 11" xfId="7620" xr:uid="{938AE92E-257A-4639-B78E-068E8E9E865D}"/>
    <cellStyle name="Note 3 12 12" xfId="7944" xr:uid="{1DF01CB4-551B-45B9-A38E-E87D5CC2C45A}"/>
    <cellStyle name="Note 3 12 13" xfId="8268" xr:uid="{468249FD-1EF4-4CF1-848F-DC1BB1CBB148}"/>
    <cellStyle name="Note 3 12 14" xfId="8592" xr:uid="{416E8877-F6CB-4759-AE60-3D377F947F00}"/>
    <cellStyle name="Note 3 12 15" xfId="8916" xr:uid="{4FB02A4D-66BC-4B24-A963-6310DE7D11A2}"/>
    <cellStyle name="Note 3 12 16" xfId="9240" xr:uid="{CF740386-8D34-41D5-BED6-180CCD96C72A}"/>
    <cellStyle name="Note 3 12 17" xfId="9564" xr:uid="{7B54330C-3E8A-4F27-ABF0-C00D191E4D06}"/>
    <cellStyle name="Note 3 12 18" xfId="9888" xr:uid="{4E4D5A96-8B64-4600-AAD7-701A0CF46A4C}"/>
    <cellStyle name="Note 3 12 19" xfId="10212" xr:uid="{45FF2C7D-79F3-47DE-9B28-0B68D75BBCE6}"/>
    <cellStyle name="Note 3 12 2" xfId="2755" xr:uid="{1D085834-51D5-4BE4-8D49-A7AD28872660}"/>
    <cellStyle name="Note 3 12 20" xfId="10536" xr:uid="{5B2099AA-8386-4FA3-93B0-DCD365EC9FAF}"/>
    <cellStyle name="Note 3 12 21" xfId="10848" xr:uid="{B1AEBE63-4918-4A81-98A8-BC4CB648DD96}"/>
    <cellStyle name="Note 3 12 22" xfId="11113" xr:uid="{73441514-5A9D-4598-8370-CE16CEE2049D}"/>
    <cellStyle name="Note 3 12 23" xfId="11369" xr:uid="{5F6F1C58-81F2-47C2-94CC-F1BD0B291589}"/>
    <cellStyle name="Note 3 12 24" xfId="11624" xr:uid="{CD9D6FE1-71FB-48BF-82C2-86D8DE4CCD51}"/>
    <cellStyle name="Note 3 12 25" xfId="11755" xr:uid="{44403C46-1239-4A1F-B353-19DEA88B1942}"/>
    <cellStyle name="Note 3 12 26" xfId="11884" xr:uid="{84CC1398-5C08-48F2-AA3C-57463EC5A6FA}"/>
    <cellStyle name="Note 3 12 27" xfId="12012" xr:uid="{841C812D-AA6E-45E9-BFFA-FA3FEE093F40}"/>
    <cellStyle name="Note 3 12 28" xfId="12140" xr:uid="{C3FB0110-AC4D-46F6-BADA-64AAAA943BCA}"/>
    <cellStyle name="Note 3 12 29" xfId="12267" xr:uid="{25D903D1-184C-4264-9319-6E0191D2282A}"/>
    <cellStyle name="Note 3 12 3" xfId="5019" xr:uid="{98F33965-578D-47A9-B18B-F2CBDC990C3E}"/>
    <cellStyle name="Note 3 12 4" xfId="5345" xr:uid="{20D27A06-88B9-4DFE-83C6-D17D99BB6591}"/>
    <cellStyle name="Note 3 12 5" xfId="5670" xr:uid="{1BB1EB26-0555-44C0-A052-ED3C1EFD75C9}"/>
    <cellStyle name="Note 3 12 6" xfId="5996" xr:uid="{4E897E02-C47A-408C-9513-BA6F3C8AA17A}"/>
    <cellStyle name="Note 3 12 7" xfId="6322" xr:uid="{306D48A7-1F21-4FC1-AFAF-1E63821BDD86}"/>
    <cellStyle name="Note 3 12 8" xfId="6647" xr:uid="{28D0948B-9EBA-4100-B7F4-AECC636B3C74}"/>
    <cellStyle name="Note 3 12 9" xfId="6972" xr:uid="{EF9F66B6-ADFF-47F3-8BE9-D209E59EFC94}"/>
    <cellStyle name="Note 3 13" xfId="1901" xr:uid="{8DC9B002-6A1C-4138-A6D4-D10531496143}"/>
    <cellStyle name="Note 3 13 10" xfId="7297" xr:uid="{C24483DE-73D4-4E83-89ED-12CC4278BE03}"/>
    <cellStyle name="Note 3 13 11" xfId="7621" xr:uid="{FCD30B7B-73BB-4779-AE29-F03DB593B6F8}"/>
    <cellStyle name="Note 3 13 12" xfId="7945" xr:uid="{F8699D08-D2B6-48C5-8D48-BADC47D9601A}"/>
    <cellStyle name="Note 3 13 13" xfId="8269" xr:uid="{979B94F1-18FC-44C9-A5F6-754117B5EFC7}"/>
    <cellStyle name="Note 3 13 14" xfId="8593" xr:uid="{26968CDF-32EE-4E94-8E4B-3F355D1D91DF}"/>
    <cellStyle name="Note 3 13 15" xfId="8917" xr:uid="{83E52442-2C5B-4B76-A14E-7461B6DA0519}"/>
    <cellStyle name="Note 3 13 16" xfId="9241" xr:uid="{4CE5751C-240A-4A7C-89D7-71AB473D4AC0}"/>
    <cellStyle name="Note 3 13 17" xfId="9565" xr:uid="{19967B9F-713E-4FAF-B331-74452C95A408}"/>
    <cellStyle name="Note 3 13 18" xfId="9889" xr:uid="{3B7F0663-519B-4955-91E0-3CF9CFFCD70E}"/>
    <cellStyle name="Note 3 13 19" xfId="10213" xr:uid="{C7A2451C-7C75-4260-BB6F-03F1EDF4F15D}"/>
    <cellStyle name="Note 3 13 2" xfId="2756" xr:uid="{4C3EE87D-414B-41AA-81F6-AFC339E565E3}"/>
    <cellStyle name="Note 3 13 20" xfId="10537" xr:uid="{AF5CC840-FCF0-4639-9AA2-0E9AEBEEC3DF}"/>
    <cellStyle name="Note 3 13 21" xfId="10849" xr:uid="{3483533E-A292-49E0-946E-DCAEDAD648B3}"/>
    <cellStyle name="Note 3 13 22" xfId="11114" xr:uid="{67EFDE11-2EF5-4469-98B2-2BB6A3150A73}"/>
    <cellStyle name="Note 3 13 23" xfId="11370" xr:uid="{E10CE9AF-BD3D-4DEC-8501-D151592BE5DC}"/>
    <cellStyle name="Note 3 13 24" xfId="11625" xr:uid="{B9344D6B-10EC-461D-8E62-E3D2ECA65B4C}"/>
    <cellStyle name="Note 3 13 25" xfId="11756" xr:uid="{02A838D6-7A9D-4165-80C5-BEFE9412C3D7}"/>
    <cellStyle name="Note 3 13 26" xfId="11885" xr:uid="{935D93BE-2A16-4AAC-B9B7-3873864913D6}"/>
    <cellStyle name="Note 3 13 27" xfId="12013" xr:uid="{826C8A16-4F78-4572-B030-8497638D7AA3}"/>
    <cellStyle name="Note 3 13 28" xfId="12141" xr:uid="{1EE97B22-9965-4998-8B3D-50C5F577B6E2}"/>
    <cellStyle name="Note 3 13 29" xfId="12268" xr:uid="{6C16198C-18EA-4027-B2DE-F1705B3BCE63}"/>
    <cellStyle name="Note 3 13 3" xfId="5020" xr:uid="{79971A39-09EF-4F85-B303-E98F7538E0E5}"/>
    <cellStyle name="Note 3 13 4" xfId="5346" xr:uid="{2C25E186-0F5E-4763-A8D9-C86559B87182}"/>
    <cellStyle name="Note 3 13 5" xfId="5671" xr:uid="{0854EFA1-394B-4CE0-B00F-7B4EC747DB6A}"/>
    <cellStyle name="Note 3 13 6" xfId="5997" xr:uid="{409ABBE0-B1B6-4B38-9911-4DCDAE92D9E7}"/>
    <cellStyle name="Note 3 13 7" xfId="6323" xr:uid="{FB5ADAEB-B6F8-4FFF-8608-4262223284C8}"/>
    <cellStyle name="Note 3 13 8" xfId="6648" xr:uid="{0A3056C9-8B80-45EA-ADDC-DF8358FEDE16}"/>
    <cellStyle name="Note 3 13 9" xfId="6973" xr:uid="{0F19A401-C9A1-4303-A49B-7C68BC6F4772}"/>
    <cellStyle name="Note 3 14" xfId="1966" xr:uid="{6363A58D-2411-408C-A5A9-60775F650B4D}"/>
    <cellStyle name="Note 3 14 10" xfId="7298" xr:uid="{53A0DE16-B10D-462D-9FFB-59F7DE83272B}"/>
    <cellStyle name="Note 3 14 11" xfId="7622" xr:uid="{8E562670-E70D-43D9-97CC-B041040850CC}"/>
    <cellStyle name="Note 3 14 12" xfId="7946" xr:uid="{0F98DCC2-5D8F-4840-90E6-F44066A620DB}"/>
    <cellStyle name="Note 3 14 13" xfId="8270" xr:uid="{187CFA4F-E674-48C4-A223-106484EAFBE1}"/>
    <cellStyle name="Note 3 14 14" xfId="8594" xr:uid="{41A90866-36A2-4A40-9FBD-5076D3FB58F9}"/>
    <cellStyle name="Note 3 14 15" xfId="8918" xr:uid="{54ACF2E7-B0AC-4679-B201-634E1974B5A3}"/>
    <cellStyle name="Note 3 14 16" xfId="9242" xr:uid="{6DA46669-47E8-4612-B5B1-0D5A4BD1A518}"/>
    <cellStyle name="Note 3 14 17" xfId="9566" xr:uid="{BBCA8536-6CC7-444E-9AA5-475804E6E348}"/>
    <cellStyle name="Note 3 14 18" xfId="9890" xr:uid="{BCD3296E-0642-4947-A227-2FEA0889D722}"/>
    <cellStyle name="Note 3 14 19" xfId="10214" xr:uid="{E081DDC7-7EA7-43D8-9D39-9735D0487562}"/>
    <cellStyle name="Note 3 14 2" xfId="2757" xr:uid="{98DA00D6-B6A2-4C1D-8E91-6D7B5BB38EF9}"/>
    <cellStyle name="Note 3 14 20" xfId="10538" xr:uid="{4E07E122-3968-4C7D-9FAF-BE7F640AE27A}"/>
    <cellStyle name="Note 3 14 21" xfId="10850" xr:uid="{B04E4E28-7117-4125-B7C8-633A7DB8A431}"/>
    <cellStyle name="Note 3 14 22" xfId="11115" xr:uid="{A9B17312-ED66-46D8-A387-6AED0AD60C06}"/>
    <cellStyle name="Note 3 14 23" xfId="11371" xr:uid="{EF45DF78-B562-48B8-ABBB-2EA6B3DBEA19}"/>
    <cellStyle name="Note 3 14 24" xfId="11626" xr:uid="{0C45BB53-47A0-4577-B8AE-548AAA907591}"/>
    <cellStyle name="Note 3 14 25" xfId="11757" xr:uid="{72615B96-9B5F-4C5A-8780-10E0B3030C45}"/>
    <cellStyle name="Note 3 14 26" xfId="11886" xr:uid="{A21DA543-863F-4710-A7A5-13B3A019C466}"/>
    <cellStyle name="Note 3 14 27" xfId="12014" xr:uid="{BBD7ADC6-91A9-471C-B777-FD054C87470A}"/>
    <cellStyle name="Note 3 14 28" xfId="12142" xr:uid="{127DDA5F-D471-4293-9539-7B06035D5AD3}"/>
    <cellStyle name="Note 3 14 29" xfId="12269" xr:uid="{053CAC9E-E1F4-4F12-8622-75470EA28F30}"/>
    <cellStyle name="Note 3 14 3" xfId="5021" xr:uid="{580A562A-BE74-4FFA-B9FC-EB92BA3E9A34}"/>
    <cellStyle name="Note 3 14 4" xfId="5347" xr:uid="{6CB23D11-FAA9-40F0-A3AF-C5D51BFAFBE9}"/>
    <cellStyle name="Note 3 14 5" xfId="5672" xr:uid="{A258373A-4D01-4E41-B93C-C4B1ED323F51}"/>
    <cellStyle name="Note 3 14 6" xfId="5998" xr:uid="{FE9D455B-DEAD-48BF-9EB3-E6A3E4E5BB99}"/>
    <cellStyle name="Note 3 14 7" xfId="6324" xr:uid="{A34EA0B8-4CD6-4077-8712-98B014FE2689}"/>
    <cellStyle name="Note 3 14 8" xfId="6649" xr:uid="{B93C990A-41C1-4170-983A-28754F07347F}"/>
    <cellStyle name="Note 3 14 9" xfId="6974" xr:uid="{E4152045-1A40-4D93-AAFC-ED9361CF17B4}"/>
    <cellStyle name="Note 3 15" xfId="2017" xr:uid="{2AF8054C-8246-4F3A-8AD9-FF20457DE8DF}"/>
    <cellStyle name="Note 3 15 10" xfId="7299" xr:uid="{C899CF78-74FD-446E-BE43-1781E389FCE5}"/>
    <cellStyle name="Note 3 15 11" xfId="7623" xr:uid="{F02E5933-E543-4A93-96BF-354568B560A9}"/>
    <cellStyle name="Note 3 15 12" xfId="7947" xr:uid="{56FAEB04-2770-4612-A02C-822B8EC67B2A}"/>
    <cellStyle name="Note 3 15 13" xfId="8271" xr:uid="{DE3D51B1-F769-4C1D-AF00-FC48EDBA6FB7}"/>
    <cellStyle name="Note 3 15 14" xfId="8595" xr:uid="{5ECA7530-E183-4BDC-B9D6-9C0FE73122B7}"/>
    <cellStyle name="Note 3 15 15" xfId="8919" xr:uid="{EDCABB94-15C1-4830-A6B2-7BCF14B47945}"/>
    <cellStyle name="Note 3 15 16" xfId="9243" xr:uid="{3A29BDD2-188F-4460-84B1-F5E9EB5C66B9}"/>
    <cellStyle name="Note 3 15 17" xfId="9567" xr:uid="{156C3166-34C5-4BB6-A57E-F24AF4952DF5}"/>
    <cellStyle name="Note 3 15 18" xfId="9891" xr:uid="{91694AF4-3679-4DE8-9A58-5AE65403E3FF}"/>
    <cellStyle name="Note 3 15 19" xfId="10215" xr:uid="{9FB50D51-6AF0-4E61-9552-AE36EA28C3F3}"/>
    <cellStyle name="Note 3 15 2" xfId="2759" xr:uid="{F3B22686-3D42-4742-B894-EA8A1113FF8D}"/>
    <cellStyle name="Note 3 15 20" xfId="10539" xr:uid="{71731D80-36CF-4960-9E1E-E928032EF6A7}"/>
    <cellStyle name="Note 3 15 21" xfId="10851" xr:uid="{8ADA45F8-CB62-49C3-8A23-9BE89C89F62D}"/>
    <cellStyle name="Note 3 15 22" xfId="11116" xr:uid="{1348B6C3-7564-496F-BFD0-133742DF0EAB}"/>
    <cellStyle name="Note 3 15 23" xfId="11372" xr:uid="{64BE9AD9-62BB-47D0-8653-837E93587962}"/>
    <cellStyle name="Note 3 15 24" xfId="11627" xr:uid="{15DDAC0E-2918-45A5-911F-9E8E494F19E3}"/>
    <cellStyle name="Note 3 15 25" xfId="11758" xr:uid="{4514E661-E4CC-405B-BCE5-382320D34CCA}"/>
    <cellStyle name="Note 3 15 26" xfId="11887" xr:uid="{74F88CDC-818C-4981-93A2-72EC801B6820}"/>
    <cellStyle name="Note 3 15 27" xfId="12015" xr:uid="{6607404F-21C7-4373-B1F2-0247F4C078E8}"/>
    <cellStyle name="Note 3 15 28" xfId="12143" xr:uid="{A71E393F-F543-463F-AF54-E6D0C3D6CA3F}"/>
    <cellStyle name="Note 3 15 29" xfId="12270" xr:uid="{4CE906F1-BBA5-4711-82F7-1F1216E8B8B8}"/>
    <cellStyle name="Note 3 15 3" xfId="5022" xr:uid="{38C63910-0BDA-4F86-9E4C-2AFF4D48494A}"/>
    <cellStyle name="Note 3 15 4" xfId="5348" xr:uid="{11B34ADF-A502-4E93-A25E-570B449D8307}"/>
    <cellStyle name="Note 3 15 5" xfId="5673" xr:uid="{D025B6AE-EF8E-4425-B57D-2EFCE360C662}"/>
    <cellStyle name="Note 3 15 6" xfId="5999" xr:uid="{B70274B1-FADA-415D-A002-119254A642BD}"/>
    <cellStyle name="Note 3 15 7" xfId="6325" xr:uid="{5ABFC83B-7168-4690-BF3E-694EB35D4E2F}"/>
    <cellStyle name="Note 3 15 8" xfId="6650" xr:uid="{A66177CA-1A53-4FF3-B8FB-17ED3F25F2A6}"/>
    <cellStyle name="Note 3 15 9" xfId="6975" xr:uid="{FEAFE3A5-6F6A-4323-9CE9-8A14F69D999F}"/>
    <cellStyle name="Note 3 16" xfId="2760" xr:uid="{7B5DA727-C077-45A9-9EA9-539F9B27B36D}"/>
    <cellStyle name="Note 3 17" xfId="5016" xr:uid="{AE286EB0-B019-4FE8-89A4-69EBCD7DCCE3}"/>
    <cellStyle name="Note 3 18" xfId="5342" xr:uid="{9813F96E-86B8-4EA5-A5B9-3F657EBB4119}"/>
    <cellStyle name="Note 3 19" xfId="5667" xr:uid="{DCF4AED1-8B1A-4303-A465-2B73230F4C4A}"/>
    <cellStyle name="Note 3 2" xfId="672" xr:uid="{0D4CE38C-6B7C-4FC5-A87D-5E4DBD1CF6B2}"/>
    <cellStyle name="Note 3 2 10" xfId="7300" xr:uid="{8AEEE6DA-2F7A-4B7B-A096-24EF6BEB7A87}"/>
    <cellStyle name="Note 3 2 11" xfId="7624" xr:uid="{2927DD5C-5CB1-4556-AB68-7D980CBDFF59}"/>
    <cellStyle name="Note 3 2 12" xfId="7948" xr:uid="{3295CFCF-C2A5-4077-A683-FF0510433A36}"/>
    <cellStyle name="Note 3 2 13" xfId="8272" xr:uid="{9E048FAE-90A2-4A46-AE19-E75524BFE15C}"/>
    <cellStyle name="Note 3 2 14" xfId="8596" xr:uid="{65F97144-98AE-435A-88A9-DEF33463EE82}"/>
    <cellStyle name="Note 3 2 15" xfId="8920" xr:uid="{E4ABBC1D-BC73-4F4B-BEBC-8910A3D7C408}"/>
    <cellStyle name="Note 3 2 16" xfId="9244" xr:uid="{5FDD0B48-E5E6-4A8A-ACF1-707754CF013D}"/>
    <cellStyle name="Note 3 2 17" xfId="9568" xr:uid="{10318499-F25B-4FA3-B33E-81ADD445BF7F}"/>
    <cellStyle name="Note 3 2 18" xfId="9892" xr:uid="{B18919D3-E7EA-4994-839B-AF99417AADA9}"/>
    <cellStyle name="Note 3 2 19" xfId="10216" xr:uid="{66CC74D9-B294-4B1A-964C-5A154E69AC15}"/>
    <cellStyle name="Note 3 2 2" xfId="2761" xr:uid="{7C32FFBF-B210-4E0F-A73E-0B12E1B835CD}"/>
    <cellStyle name="Note 3 2 20" xfId="10540" xr:uid="{0A9F4971-98E0-4F52-AE8D-30826316D295}"/>
    <cellStyle name="Note 3 2 21" xfId="10852" xr:uid="{C8CDE319-BB61-463D-97C8-5847D8D6A1B3}"/>
    <cellStyle name="Note 3 2 22" xfId="11117" xr:uid="{46893323-D0B1-4504-947A-4D46EFE09A3D}"/>
    <cellStyle name="Note 3 2 23" xfId="11373" xr:uid="{6A5C60EC-2869-4E97-9C15-5F578DB54170}"/>
    <cellStyle name="Note 3 2 24" xfId="11628" xr:uid="{D64F39E1-7D09-4D08-8B04-D98720AEC903}"/>
    <cellStyle name="Note 3 2 25" xfId="11759" xr:uid="{1756568C-D409-4F7D-8677-F6D41CF39CCB}"/>
    <cellStyle name="Note 3 2 26" xfId="11888" xr:uid="{BD0DB0EC-DC4B-45F1-AF25-DC9B5E9896EA}"/>
    <cellStyle name="Note 3 2 27" xfId="12016" xr:uid="{169A8FD6-1617-43BB-9ABA-165D4DA96267}"/>
    <cellStyle name="Note 3 2 28" xfId="12144" xr:uid="{57BA4DB0-5DF5-43B4-B287-B8C61B378E42}"/>
    <cellStyle name="Note 3 2 29" xfId="12271" xr:uid="{51C28AA0-BA88-42C7-BE34-FBA0B82338AE}"/>
    <cellStyle name="Note 3 2 3" xfId="5023" xr:uid="{FD7885E9-9CA6-40A8-9D9B-A5E2A5143683}"/>
    <cellStyle name="Note 3 2 30" xfId="12580" xr:uid="{AB9DC179-F5B8-4BF9-80BE-83C3A802EC64}"/>
    <cellStyle name="Note 3 2 31" xfId="13458" xr:uid="{EB47BDB7-43DE-4EA8-8C8C-80125EB129C6}"/>
    <cellStyle name="Note 3 2 4" xfId="5349" xr:uid="{81BEC329-C0F0-407A-BB71-E9C7B9E30BF3}"/>
    <cellStyle name="Note 3 2 5" xfId="5674" xr:uid="{278E7051-55E1-451D-8E24-30D677FF9216}"/>
    <cellStyle name="Note 3 2 6" xfId="6000" xr:uid="{16B8D186-9B59-4A88-B8E2-592A832D6991}"/>
    <cellStyle name="Note 3 2 7" xfId="6326" xr:uid="{CE422A84-96E2-4FF1-879D-90534819902A}"/>
    <cellStyle name="Note 3 2 8" xfId="6651" xr:uid="{FED6C164-A0CD-4B3E-813B-4419993CAAF2}"/>
    <cellStyle name="Note 3 2 9" xfId="6976" xr:uid="{29523890-A25F-4270-B62D-35DDBA56AC59}"/>
    <cellStyle name="Note 3 20" xfId="5993" xr:uid="{16D14745-9D53-4AB5-91D8-E73DD3F185C1}"/>
    <cellStyle name="Note 3 21" xfId="6319" xr:uid="{2F12FAE8-651B-41CF-8C3E-37D8B0194F98}"/>
    <cellStyle name="Note 3 22" xfId="6644" xr:uid="{97180F40-75DF-4B17-B3EE-0A92C18BF3CC}"/>
    <cellStyle name="Note 3 23" xfId="6969" xr:uid="{247B8205-0533-424B-9677-CD3FC3E5BB34}"/>
    <cellStyle name="Note 3 24" xfId="7293" xr:uid="{FA16A580-4C69-4015-875C-71E86448B38C}"/>
    <cellStyle name="Note 3 25" xfId="7617" xr:uid="{96770CF6-E7FC-4268-B47F-01BCA0897EC3}"/>
    <cellStyle name="Note 3 26" xfId="7941" xr:uid="{0062C4A2-1821-42AE-94D1-757E25D35A8B}"/>
    <cellStyle name="Note 3 27" xfId="8265" xr:uid="{426B9F34-4322-42E9-ACBB-7DC46AA2B4AC}"/>
    <cellStyle name="Note 3 28" xfId="8589" xr:uid="{9AE0AFF0-A462-4AA1-BECC-8F863E6BF7A4}"/>
    <cellStyle name="Note 3 29" xfId="8913" xr:uid="{5402EFC8-07B9-444C-9B62-D5D9C1C9FB36}"/>
    <cellStyle name="Note 3 3" xfId="720" xr:uid="{BC1F452D-5B12-4707-BDC7-FCC926027B07}"/>
    <cellStyle name="Note 3 3 10" xfId="7301" xr:uid="{A95F997C-8B42-4FC7-8A14-5341A57D21BB}"/>
    <cellStyle name="Note 3 3 11" xfId="7625" xr:uid="{7B8F93D8-3AC8-4557-AA40-F98C31BCB603}"/>
    <cellStyle name="Note 3 3 12" xfId="7949" xr:uid="{01D7A11A-0DD0-4C77-B33C-CF28ABF06EAC}"/>
    <cellStyle name="Note 3 3 13" xfId="8273" xr:uid="{4580536E-751D-47A7-96E1-3DD965D496F3}"/>
    <cellStyle name="Note 3 3 14" xfId="8597" xr:uid="{4E283F7A-7026-4ACC-900C-FBCDCACE1ED0}"/>
    <cellStyle name="Note 3 3 15" xfId="8921" xr:uid="{3362F4D5-455C-4C0C-9042-5F44F9196FC8}"/>
    <cellStyle name="Note 3 3 16" xfId="9245" xr:uid="{ECBBF68B-46BF-4AA4-AE14-F80B1DAE0E5E}"/>
    <cellStyle name="Note 3 3 17" xfId="9569" xr:uid="{65BAFF16-232B-4614-B15F-3BB9C854B7A9}"/>
    <cellStyle name="Note 3 3 18" xfId="9893" xr:uid="{FBCBD72A-C1CD-47D7-AF6D-408DEB6E23A2}"/>
    <cellStyle name="Note 3 3 19" xfId="10217" xr:uid="{914166B2-9293-41A3-B0E7-84BEACEE31D8}"/>
    <cellStyle name="Note 3 3 2" xfId="2762" xr:uid="{E315FAC9-A1B6-4E7F-9053-D6912DF55F20}"/>
    <cellStyle name="Note 3 3 20" xfId="10541" xr:uid="{2F44B9FC-CBAC-43EE-8319-16432EE465BC}"/>
    <cellStyle name="Note 3 3 21" xfId="10853" xr:uid="{32D0ADE5-52F7-47D3-B55A-9A03197F0E1D}"/>
    <cellStyle name="Note 3 3 22" xfId="11118" xr:uid="{CCBD8E49-D12A-47DF-A003-04E926F73634}"/>
    <cellStyle name="Note 3 3 23" xfId="11374" xr:uid="{DCE588DB-2258-4ABE-AFB7-05A0A0E5D862}"/>
    <cellStyle name="Note 3 3 24" xfId="11629" xr:uid="{F22D5305-160E-4711-AF05-3369F9E66E52}"/>
    <cellStyle name="Note 3 3 25" xfId="11760" xr:uid="{21410B1D-293D-4914-BF70-F24DFA1BDF90}"/>
    <cellStyle name="Note 3 3 26" xfId="11889" xr:uid="{870CAFFA-E3F9-4F7C-A519-D8D524B5AA67}"/>
    <cellStyle name="Note 3 3 27" xfId="12017" xr:uid="{8170BECA-AF48-432D-BBEF-6723DFA840D3}"/>
    <cellStyle name="Note 3 3 28" xfId="12145" xr:uid="{3C4E7076-E799-4F2A-9273-263BAB82B2E4}"/>
    <cellStyle name="Note 3 3 29" xfId="12272" xr:uid="{27902F8C-1202-4A6C-8263-00F59F6D011E}"/>
    <cellStyle name="Note 3 3 3" xfId="5024" xr:uid="{1679ABA7-20A2-4005-800A-B3DA8308EAE0}"/>
    <cellStyle name="Note 3 3 30" xfId="12624" xr:uid="{20255EE8-57A0-49D2-A983-F4A66BB07DAE}"/>
    <cellStyle name="Note 3 3 31" xfId="13502" xr:uid="{176743A6-1637-4DD6-975A-31BFF95848FC}"/>
    <cellStyle name="Note 3 3 4" xfId="5350" xr:uid="{3A360CEB-14AE-43F8-99CE-C3286D0028FB}"/>
    <cellStyle name="Note 3 3 5" xfId="5675" xr:uid="{CC342631-BD5C-482F-B64C-A1967C4BE4B8}"/>
    <cellStyle name="Note 3 3 6" xfId="6001" xr:uid="{B695E2DB-2D36-4A09-BC4B-CE5C7F0E118B}"/>
    <cellStyle name="Note 3 3 7" xfId="6327" xr:uid="{6DDA7317-BB34-4BA8-9A89-F8B0F73E2BB0}"/>
    <cellStyle name="Note 3 3 8" xfId="6652" xr:uid="{9409928C-FB5F-4EBF-B92C-1A1B73D85CBD}"/>
    <cellStyle name="Note 3 3 9" xfId="6977" xr:uid="{5B4D43C4-CB14-4410-A933-137D2AF29508}"/>
    <cellStyle name="Note 3 30" xfId="9237" xr:uid="{AFD590AF-A66D-43CA-AA1B-A15803D4A383}"/>
    <cellStyle name="Note 3 31" xfId="9561" xr:uid="{1ECB875B-2091-440D-87E0-4C2E3EF56117}"/>
    <cellStyle name="Note 3 32" xfId="9885" xr:uid="{60A7C5A6-1FA1-4C8F-B17F-51B91C1E3C34}"/>
    <cellStyle name="Note 3 33" xfId="10209" xr:uid="{7B04162C-A32F-4A4C-92D5-D5EAC9C33BB4}"/>
    <cellStyle name="Note 3 34" xfId="10533" xr:uid="{8CA28DD3-BE83-4794-88A6-827DE08027F6}"/>
    <cellStyle name="Note 3 35" xfId="10845" xr:uid="{9712205C-62E3-414B-A9FD-8EBDBE811E36}"/>
    <cellStyle name="Note 3 36" xfId="11110" xr:uid="{4A709839-9F23-43F7-B9FB-7F8E8374069E}"/>
    <cellStyle name="Note 3 37" xfId="11366" xr:uid="{38362F32-F246-448B-BF3A-6EB5A5852DB4}"/>
    <cellStyle name="Note 3 38" xfId="11621" xr:uid="{DE0F1DE4-98E4-4E3B-9F20-407C487F044A}"/>
    <cellStyle name="Note 3 39" xfId="11752" xr:uid="{A380E56F-856B-4651-9780-4E58E6AC71DE}"/>
    <cellStyle name="Note 3 4" xfId="738" xr:uid="{7A1548B0-D657-4D02-819C-A13644D1F2B0}"/>
    <cellStyle name="Note 3 4 10" xfId="7302" xr:uid="{F651D5C3-7541-4E7F-8765-2D2CD9FAFEA9}"/>
    <cellStyle name="Note 3 4 11" xfId="7626" xr:uid="{7DAB6A30-901E-484F-A348-23753D5BC61A}"/>
    <cellStyle name="Note 3 4 12" xfId="7950" xr:uid="{B89B0532-8538-4DB3-84B6-5E5D12BA8F44}"/>
    <cellStyle name="Note 3 4 13" xfId="8274" xr:uid="{1D534149-781F-420B-AF89-458B01ED0124}"/>
    <cellStyle name="Note 3 4 14" xfId="8598" xr:uid="{7B56BE29-D9D4-4462-8AE5-55C5A67BC15B}"/>
    <cellStyle name="Note 3 4 15" xfId="8922" xr:uid="{42A87B6E-4B75-4576-BBD6-9DF639E64601}"/>
    <cellStyle name="Note 3 4 16" xfId="9246" xr:uid="{6D4499B5-44B5-4052-9D6D-624F54807222}"/>
    <cellStyle name="Note 3 4 17" xfId="9570" xr:uid="{1E11C8F4-9CAA-4D46-9789-894B06238BD0}"/>
    <cellStyle name="Note 3 4 18" xfId="9894" xr:uid="{1B316B07-4F10-4A44-8F1C-F9C669AD668F}"/>
    <cellStyle name="Note 3 4 19" xfId="10218" xr:uid="{92FEADA1-9F79-4A0B-B7C8-C1A9DBC94ECA}"/>
    <cellStyle name="Note 3 4 2" xfId="2763" xr:uid="{12D44AA3-F8C7-4F2A-A1B2-5C593A7298BA}"/>
    <cellStyle name="Note 3 4 20" xfId="10542" xr:uid="{24068461-D2D4-42E6-9295-06EDA89B28D0}"/>
    <cellStyle name="Note 3 4 21" xfId="10854" xr:uid="{4E4342B6-94AF-4588-8F73-D232ED0C66B8}"/>
    <cellStyle name="Note 3 4 22" xfId="11119" xr:uid="{4F36B9DD-0547-47E3-91CB-CA7D6B02CAC7}"/>
    <cellStyle name="Note 3 4 23" xfId="11375" xr:uid="{432FDF88-D850-45E5-8658-C97F1B888CAE}"/>
    <cellStyle name="Note 3 4 24" xfId="11630" xr:uid="{040AD425-6954-4DA0-8815-1A0EE20CD7F4}"/>
    <cellStyle name="Note 3 4 25" xfId="11761" xr:uid="{FFE47866-AFF3-4C8F-A4C4-3C0B9917926F}"/>
    <cellStyle name="Note 3 4 26" xfId="11890" xr:uid="{292DBF6B-1CCB-41FD-9016-C6426AC482FE}"/>
    <cellStyle name="Note 3 4 27" xfId="12018" xr:uid="{9A2FD045-D7F5-4B73-B70D-78DA44BA5EFA}"/>
    <cellStyle name="Note 3 4 28" xfId="12146" xr:uid="{C9356FB7-EB59-40FA-9A9B-E58BAB6A630D}"/>
    <cellStyle name="Note 3 4 29" xfId="12273" xr:uid="{2FED692C-5107-419D-889A-0439A7A3BD6C}"/>
    <cellStyle name="Note 3 4 3" xfId="5025" xr:uid="{DE4AC635-0E85-441A-933A-004B6EF46F61}"/>
    <cellStyle name="Note 3 4 30" xfId="12642" xr:uid="{DA78D73E-F2BE-484F-8617-54AB42EED758}"/>
    <cellStyle name="Note 3 4 31" xfId="13520" xr:uid="{DF25DD09-A1F3-4E3E-8E96-9E88EDD128F2}"/>
    <cellStyle name="Note 3 4 4" xfId="5351" xr:uid="{C97327E2-FCFA-4964-B4D1-573A8204BB63}"/>
    <cellStyle name="Note 3 4 5" xfId="5676" xr:uid="{A2ABF703-0F97-4370-B1F1-DA4A11A40170}"/>
    <cellStyle name="Note 3 4 6" xfId="6002" xr:uid="{FE495387-634D-4EAE-9054-399F7F7ACCC5}"/>
    <cellStyle name="Note 3 4 7" xfId="6328" xr:uid="{4A542FFA-C456-4CA5-8F69-047967989047}"/>
    <cellStyle name="Note 3 4 8" xfId="6653" xr:uid="{82170134-3B2B-4230-B7AC-318FD62AE7F4}"/>
    <cellStyle name="Note 3 4 9" xfId="6978" xr:uid="{38876E79-1BA9-484B-AFD4-7A04183A9B7B}"/>
    <cellStyle name="Note 3 40" xfId="11881" xr:uid="{F58E1CCF-8197-4120-9E40-65798D1BC273}"/>
    <cellStyle name="Note 3 41" xfId="12009" xr:uid="{03F3D9C3-179C-4685-9C84-A27DC66271B4}"/>
    <cellStyle name="Note 3 42" xfId="12137" xr:uid="{3B6D0A9A-7F92-4F72-A841-AA566D0A735E}"/>
    <cellStyle name="Note 3 43" xfId="12264" xr:uid="{C1D93CBA-E63E-4F83-80DA-F079BFA30A6F}"/>
    <cellStyle name="Note 3 44" xfId="12551" xr:uid="{AF2F97CF-2EBC-4685-85DF-3C31F4440892}"/>
    <cellStyle name="Note 3 45" xfId="13429" xr:uid="{7D286752-79E9-4D77-8B55-803DC2184EE6}"/>
    <cellStyle name="Note 3 5" xfId="1208" xr:uid="{831BB862-60AD-4856-AF40-069B6567DD76}"/>
    <cellStyle name="Note 3 5 10" xfId="7303" xr:uid="{14893A3C-59F5-46CA-8FC3-4C34F93A05DD}"/>
    <cellStyle name="Note 3 5 11" xfId="7627" xr:uid="{00B27277-0CCA-4CC3-98FA-6AAC0DF6AE16}"/>
    <cellStyle name="Note 3 5 12" xfId="7951" xr:uid="{CA4E8877-BE31-4B7C-8FF9-30B14529CBEB}"/>
    <cellStyle name="Note 3 5 13" xfId="8275" xr:uid="{D2BE0A91-84A4-45BC-A63E-662F679612E5}"/>
    <cellStyle name="Note 3 5 14" xfId="8599" xr:uid="{F7C701A0-50ED-4615-BB45-E450101BD96A}"/>
    <cellStyle name="Note 3 5 15" xfId="8923" xr:uid="{EAC75FB4-3229-4144-952D-392FCA6C4A0B}"/>
    <cellStyle name="Note 3 5 16" xfId="9247" xr:uid="{AF533585-BE35-4567-A721-6018E7C4E695}"/>
    <cellStyle name="Note 3 5 17" xfId="9571" xr:uid="{1310FA83-E3E4-4F3C-B153-CD7FBF9E3A0B}"/>
    <cellStyle name="Note 3 5 18" xfId="9895" xr:uid="{C0151A58-C0B1-4D40-A8EC-411D013DF0D9}"/>
    <cellStyle name="Note 3 5 19" xfId="10219" xr:uid="{F417791C-CDFE-4DB5-8EC4-191FF75FFFB3}"/>
    <cellStyle name="Note 3 5 2" xfId="2764" xr:uid="{27EBD7B3-2EBA-409A-A63F-23EB074B81CF}"/>
    <cellStyle name="Note 3 5 20" xfId="10543" xr:uid="{F72B1F9A-8F2E-44FC-BE77-78A87E89F00E}"/>
    <cellStyle name="Note 3 5 21" xfId="10855" xr:uid="{4A023541-34EF-4691-B626-EF79DA37EE76}"/>
    <cellStyle name="Note 3 5 22" xfId="11120" xr:uid="{69C9557B-7639-43AE-A057-7E4907CEDCBE}"/>
    <cellStyle name="Note 3 5 23" xfId="11376" xr:uid="{6393AC8C-7A04-4E78-9A86-13E72ADAEB0D}"/>
    <cellStyle name="Note 3 5 24" xfId="11631" xr:uid="{3A9532BE-6F2D-4B69-9C92-16FC83189BEE}"/>
    <cellStyle name="Note 3 5 25" xfId="11762" xr:uid="{BD9F1FA8-A066-492D-BFA5-7C5A8CA6F790}"/>
    <cellStyle name="Note 3 5 26" xfId="11891" xr:uid="{48930524-1F6F-4C09-9C98-34D7CFDC293E}"/>
    <cellStyle name="Note 3 5 27" xfId="12019" xr:uid="{FA4FF8D4-16EE-4AC6-B2A5-01CE062B1E3D}"/>
    <cellStyle name="Note 3 5 28" xfId="12147" xr:uid="{CA976D31-5988-4E1B-A8E8-3F5D1821B50B}"/>
    <cellStyle name="Note 3 5 29" xfId="12274" xr:uid="{53BF9CC9-A983-4145-8F69-B68905BBCB92}"/>
    <cellStyle name="Note 3 5 3" xfId="5026" xr:uid="{3823D601-B8D3-45B5-9674-C125758CF465}"/>
    <cellStyle name="Note 3 5 4" xfId="5352" xr:uid="{EB246A31-3AC7-4EEA-B18C-084DCB419C7D}"/>
    <cellStyle name="Note 3 5 5" xfId="5677" xr:uid="{65780580-F29F-4844-98DE-A5B5AFF75161}"/>
    <cellStyle name="Note 3 5 6" xfId="6003" xr:uid="{27136D98-4127-4685-A15C-DF625487AA4A}"/>
    <cellStyle name="Note 3 5 7" xfId="6329" xr:uid="{A4F111F9-8BF0-4AEE-80AE-7CDFE4DDF016}"/>
    <cellStyle name="Note 3 5 8" xfId="6654" xr:uid="{AA9ECFBC-347E-4118-B9E2-CD1A55C60FA9}"/>
    <cellStyle name="Note 3 5 9" xfId="6979" xr:uid="{C047C899-E05C-4308-823F-540B8616B7A4}"/>
    <cellStyle name="Note 3 6" xfId="1315" xr:uid="{D319E426-C5F4-4628-BF79-A56649858A6E}"/>
    <cellStyle name="Note 3 6 10" xfId="7304" xr:uid="{FBA2B7BB-C389-49FE-9B21-BF8328ECA03F}"/>
    <cellStyle name="Note 3 6 11" xfId="7628" xr:uid="{9AEA30A4-4608-4907-9EE4-B0505DD10A21}"/>
    <cellStyle name="Note 3 6 12" xfId="7952" xr:uid="{BBBD8B3E-9825-4A60-A881-DAB356E86E9F}"/>
    <cellStyle name="Note 3 6 13" xfId="8276" xr:uid="{A4176E3B-D7A6-4D0C-B7F0-424A54CB8410}"/>
    <cellStyle name="Note 3 6 14" xfId="8600" xr:uid="{7F2BC7DA-9CBC-4C96-A3D1-FDE10148A842}"/>
    <cellStyle name="Note 3 6 15" xfId="8924" xr:uid="{D52A5FF3-871F-4210-96DE-45431C230049}"/>
    <cellStyle name="Note 3 6 16" xfId="9248" xr:uid="{CB175CB8-D5A2-4F47-952B-FE93539F7EC5}"/>
    <cellStyle name="Note 3 6 17" xfId="9572" xr:uid="{3358BCF2-3490-4DF9-A58F-81B17A290874}"/>
    <cellStyle name="Note 3 6 18" xfId="9896" xr:uid="{3A0A399D-40E4-4FA6-8634-622249C74DF8}"/>
    <cellStyle name="Note 3 6 19" xfId="10220" xr:uid="{7C5A3A1F-14EA-41ED-9A80-A7DD89E9F9B3}"/>
    <cellStyle name="Note 3 6 2" xfId="2765" xr:uid="{E0189D08-DB5E-4416-94D4-A52445FA7101}"/>
    <cellStyle name="Note 3 6 20" xfId="10544" xr:uid="{F49BC957-8B78-41CB-9969-910964CC43D3}"/>
    <cellStyle name="Note 3 6 21" xfId="10856" xr:uid="{35D4167F-C6EE-4EE0-8604-CBA26988C741}"/>
    <cellStyle name="Note 3 6 22" xfId="11121" xr:uid="{B4AD970D-11B3-4E5A-AB58-6827FEF5E52C}"/>
    <cellStyle name="Note 3 6 23" xfId="11377" xr:uid="{CA9D55A8-754E-45EF-981B-CD7A0B5AB629}"/>
    <cellStyle name="Note 3 6 24" xfId="11632" xr:uid="{17F504CE-65F2-4CEC-8661-B8CB381813AC}"/>
    <cellStyle name="Note 3 6 25" xfId="11763" xr:uid="{C78E4B28-C43E-4618-BE65-2CC7127FE8B0}"/>
    <cellStyle name="Note 3 6 26" xfId="11892" xr:uid="{FF17F5DB-6C0F-4466-AE22-475BB0BF77AB}"/>
    <cellStyle name="Note 3 6 27" xfId="12020" xr:uid="{E2599C07-2A4C-40DF-8A18-0800A8B8E538}"/>
    <cellStyle name="Note 3 6 28" xfId="12148" xr:uid="{29F1C0E1-035E-417C-8D49-B1AE7B31C91B}"/>
    <cellStyle name="Note 3 6 29" xfId="12275" xr:uid="{DF494797-9039-4711-850C-A0D648582B59}"/>
    <cellStyle name="Note 3 6 3" xfId="5027" xr:uid="{4B33DDA9-8DFE-487B-AEC8-2BCE7AC7144E}"/>
    <cellStyle name="Note 3 6 4" xfId="5353" xr:uid="{1CFCE203-5849-4539-9804-ACCA551C1330}"/>
    <cellStyle name="Note 3 6 5" xfId="5678" xr:uid="{98383D73-CDAB-43BC-A065-0A7A6B18DB58}"/>
    <cellStyle name="Note 3 6 6" xfId="6004" xr:uid="{50B32850-AAAE-4BB6-A74B-37769304476F}"/>
    <cellStyle name="Note 3 6 7" xfId="6330" xr:uid="{CD2B5E77-B558-4F4A-BA02-DBADEFBF137A}"/>
    <cellStyle name="Note 3 6 8" xfId="6655" xr:uid="{57300149-1F3B-4AAD-A91C-10863765E299}"/>
    <cellStyle name="Note 3 6 9" xfId="6980" xr:uid="{AB40FCE3-D821-4E2F-985C-5C3BADD150C8}"/>
    <cellStyle name="Note 3 7" xfId="1400" xr:uid="{02FC25AA-D996-440A-8043-F6E3C0484ABA}"/>
    <cellStyle name="Note 3 7 10" xfId="7305" xr:uid="{A136023E-6598-407B-AAE2-5F9FA8FD64A7}"/>
    <cellStyle name="Note 3 7 11" xfId="7629" xr:uid="{9AAA9CAC-A710-4A40-80F8-7FF3F16B4329}"/>
    <cellStyle name="Note 3 7 12" xfId="7953" xr:uid="{B2F17005-665B-4F45-9EC3-DA99ABC414D1}"/>
    <cellStyle name="Note 3 7 13" xfId="8277" xr:uid="{A9937EC4-FE15-425E-A59D-3C5386F16171}"/>
    <cellStyle name="Note 3 7 14" xfId="8601" xr:uid="{D8CBDEEB-0F63-4072-B321-250D8DE7BED7}"/>
    <cellStyle name="Note 3 7 15" xfId="8925" xr:uid="{9656C8FF-415A-4505-B9FC-CE47534008FE}"/>
    <cellStyle name="Note 3 7 16" xfId="9249" xr:uid="{72506810-A8B8-447A-A426-1B7327650C2F}"/>
    <cellStyle name="Note 3 7 17" xfId="9573" xr:uid="{EBF3336A-F256-4014-9AE5-49F8A54B539B}"/>
    <cellStyle name="Note 3 7 18" xfId="9897" xr:uid="{9894A8A5-1A53-4632-B816-0FFDF605B47F}"/>
    <cellStyle name="Note 3 7 19" xfId="10221" xr:uid="{6D84FB9E-6D80-43F7-A246-1EF6ADAAADFF}"/>
    <cellStyle name="Note 3 7 2" xfId="2766" xr:uid="{4662E418-C475-48F6-B54E-22C89F05E8F1}"/>
    <cellStyle name="Note 3 7 20" xfId="10545" xr:uid="{258B5633-D3EF-4F05-80BC-F012ACD745D3}"/>
    <cellStyle name="Note 3 7 21" xfId="10857" xr:uid="{7773DD2D-B7C9-4193-B9BC-0349088EEFD1}"/>
    <cellStyle name="Note 3 7 22" xfId="11122" xr:uid="{FF7901F4-D1FC-4798-B48B-B873A4F30EEC}"/>
    <cellStyle name="Note 3 7 23" xfId="11378" xr:uid="{E71C3D64-AAC2-457E-AD29-F61A0257A07E}"/>
    <cellStyle name="Note 3 7 24" xfId="11633" xr:uid="{A3448DD0-9F07-4B9B-9BB5-0D85041308E0}"/>
    <cellStyle name="Note 3 7 25" xfId="11764" xr:uid="{B5AD5604-F323-412C-812A-F8868CF27F99}"/>
    <cellStyle name="Note 3 7 26" xfId="11893" xr:uid="{9C749ECF-AA39-42D2-942C-C0BF9B26A082}"/>
    <cellStyle name="Note 3 7 27" xfId="12021" xr:uid="{D4E46EA0-F6BB-4873-AA9E-126F9E4B55A3}"/>
    <cellStyle name="Note 3 7 28" xfId="12149" xr:uid="{B311E224-779F-4EF4-B3B8-7FFC5DB935DB}"/>
    <cellStyle name="Note 3 7 29" xfId="12276" xr:uid="{DC95B4A6-8828-4D67-8044-87536C558254}"/>
    <cellStyle name="Note 3 7 3" xfId="5028" xr:uid="{E329736D-B286-4338-878F-B2D36521911B}"/>
    <cellStyle name="Note 3 7 4" xfId="5354" xr:uid="{FA090019-9A44-4565-8969-F11E2A9C6A4B}"/>
    <cellStyle name="Note 3 7 5" xfId="5679" xr:uid="{5236CE92-9D97-4CAC-A0B4-6F25FCFA97F6}"/>
    <cellStyle name="Note 3 7 6" xfId="6005" xr:uid="{1652F6B5-50DC-4C97-9585-CA932B844018}"/>
    <cellStyle name="Note 3 7 7" xfId="6331" xr:uid="{55F06ECE-44C4-403E-B0B0-805388C16230}"/>
    <cellStyle name="Note 3 7 8" xfId="6656" xr:uid="{B035039A-ACD9-4B0C-82FF-C0BCFF55B423}"/>
    <cellStyle name="Note 3 7 9" xfId="6981" xr:uid="{ACBE1F08-174A-40D9-A107-E756FACB7E7C}"/>
    <cellStyle name="Note 3 8" xfId="1486" xr:uid="{3C863A43-97C6-41C1-9FF2-0FDFE35801E8}"/>
    <cellStyle name="Note 3 8 10" xfId="7306" xr:uid="{DD47022F-6E52-4FBB-AC49-23268B87C12C}"/>
    <cellStyle name="Note 3 8 11" xfId="7630" xr:uid="{66505418-1437-47A4-A2DB-F7BA906AF471}"/>
    <cellStyle name="Note 3 8 12" xfId="7954" xr:uid="{3F0871B5-1661-43DE-AFE5-3652F6454D23}"/>
    <cellStyle name="Note 3 8 13" xfId="8278" xr:uid="{40E26B20-21BA-4D27-B4B5-38DDBEE66CB1}"/>
    <cellStyle name="Note 3 8 14" xfId="8602" xr:uid="{1C307176-829A-4FA0-8615-7AED3F247AFA}"/>
    <cellStyle name="Note 3 8 15" xfId="8926" xr:uid="{423F5487-A318-4393-8CF4-71B1E1B7E6A4}"/>
    <cellStyle name="Note 3 8 16" xfId="9250" xr:uid="{870D4629-5B9B-4BD8-9136-893245A16E0B}"/>
    <cellStyle name="Note 3 8 17" xfId="9574" xr:uid="{6640161C-E8B2-46BE-87BC-81F3B001116D}"/>
    <cellStyle name="Note 3 8 18" xfId="9898" xr:uid="{2CB8A6EC-681E-4403-BA7E-0704C1D9C338}"/>
    <cellStyle name="Note 3 8 19" xfId="10222" xr:uid="{59919BC9-B866-40E7-B4C1-BA39F3CF475F}"/>
    <cellStyle name="Note 3 8 2" xfId="2767" xr:uid="{F426437F-602A-4430-AEC9-39BCD5821969}"/>
    <cellStyle name="Note 3 8 20" xfId="10546" xr:uid="{1E1BD128-322A-4029-8DAD-CA04E6F7FACE}"/>
    <cellStyle name="Note 3 8 21" xfId="10858" xr:uid="{7D2400D2-DA62-496A-A59D-A6B240C8CF27}"/>
    <cellStyle name="Note 3 8 22" xfId="11123" xr:uid="{5B404AA3-9EAE-4718-9820-1933EBD319B1}"/>
    <cellStyle name="Note 3 8 23" xfId="11379" xr:uid="{D38CAE5C-1DAF-4CDA-B677-71F17C4CA5EB}"/>
    <cellStyle name="Note 3 8 24" xfId="11634" xr:uid="{7705A983-EF34-430A-8397-C0A1A10385D0}"/>
    <cellStyle name="Note 3 8 25" xfId="11765" xr:uid="{4D33AD2E-5EA3-4178-8581-7074B883B54D}"/>
    <cellStyle name="Note 3 8 26" xfId="11894" xr:uid="{5818D44A-7E03-4BCC-98D2-FC00EBCCE444}"/>
    <cellStyle name="Note 3 8 27" xfId="12022" xr:uid="{711F99C7-3C26-461B-B448-8E4E81692732}"/>
    <cellStyle name="Note 3 8 28" xfId="12150" xr:uid="{ED926E83-E536-4006-81CD-28A3603D33AA}"/>
    <cellStyle name="Note 3 8 29" xfId="12277" xr:uid="{D5067C50-D3BA-4A2C-9765-8A7951E462C3}"/>
    <cellStyle name="Note 3 8 3" xfId="5029" xr:uid="{6CC4C772-ED6C-452A-94E6-784358340086}"/>
    <cellStyle name="Note 3 8 4" xfId="5355" xr:uid="{76FD262F-A32F-4E16-91F7-20BA53FA952F}"/>
    <cellStyle name="Note 3 8 5" xfId="5680" xr:uid="{AFADE2A1-DD03-49C5-B732-10C058D26B51}"/>
    <cellStyle name="Note 3 8 6" xfId="6006" xr:uid="{4E98E3F4-FC36-47D6-9B9E-188052DC8155}"/>
    <cellStyle name="Note 3 8 7" xfId="6332" xr:uid="{BBCD333E-2ABA-484D-8F65-F8C58667B9C0}"/>
    <cellStyle name="Note 3 8 8" xfId="6657" xr:uid="{B66A41AC-F13E-40F8-AFED-AD78AB242889}"/>
    <cellStyle name="Note 3 8 9" xfId="6982" xr:uid="{70F4E32E-B4B9-4078-9E39-E79F7C31F67A}"/>
    <cellStyle name="Note 3 9" xfId="1571" xr:uid="{60AE5591-0AB6-4520-AEA6-3C4D6812AAF5}"/>
    <cellStyle name="Note 3 9 10" xfId="7307" xr:uid="{02EA87A6-4FF5-45B2-A73C-5F5B2A4EE7D1}"/>
    <cellStyle name="Note 3 9 11" xfId="7631" xr:uid="{0A561389-631B-4B3E-9042-FA6FA3AA8600}"/>
    <cellStyle name="Note 3 9 12" xfId="7955" xr:uid="{C87F41B9-8094-4CBD-A20E-EBE27DE0CB52}"/>
    <cellStyle name="Note 3 9 13" xfId="8279" xr:uid="{529AB687-D747-4643-913B-930CD48D11F6}"/>
    <cellStyle name="Note 3 9 14" xfId="8603" xr:uid="{B90C3733-83AD-43C6-89EF-BB7B00998E26}"/>
    <cellStyle name="Note 3 9 15" xfId="8927" xr:uid="{07944260-728B-4A74-8AEE-81DCDEA2A80B}"/>
    <cellStyle name="Note 3 9 16" xfId="9251" xr:uid="{F2ACA79B-D68B-4049-83A0-B733FA6784B2}"/>
    <cellStyle name="Note 3 9 17" xfId="9575" xr:uid="{E48C8803-504E-4EB0-8A49-F1C648046EE6}"/>
    <cellStyle name="Note 3 9 18" xfId="9899" xr:uid="{730D704A-00AD-46CB-B602-40132E753A62}"/>
    <cellStyle name="Note 3 9 19" xfId="10223" xr:uid="{E7B81909-BCBA-4BDE-90C2-A5C242328DAD}"/>
    <cellStyle name="Note 3 9 2" xfId="2769" xr:uid="{4F22DC8F-C8EE-40F5-BBE4-A23D46CF5627}"/>
    <cellStyle name="Note 3 9 20" xfId="10547" xr:uid="{E07BADE5-695E-4F61-8300-69642E38D817}"/>
    <cellStyle name="Note 3 9 21" xfId="10859" xr:uid="{5B833AEF-3C16-49C8-B21C-A54CFDDF941B}"/>
    <cellStyle name="Note 3 9 22" xfId="11124" xr:uid="{9DFF3B3A-6245-4B55-988A-D6430D8D3659}"/>
    <cellStyle name="Note 3 9 23" xfId="11380" xr:uid="{8A29A1F8-E130-468F-BAC7-B8402CB42D81}"/>
    <cellStyle name="Note 3 9 24" xfId="11635" xr:uid="{D7723F48-B3E1-41B1-AE79-C98A413CEBB1}"/>
    <cellStyle name="Note 3 9 25" xfId="11766" xr:uid="{BB85A0AC-3640-4C6C-A32C-58048FC75F85}"/>
    <cellStyle name="Note 3 9 26" xfId="11895" xr:uid="{093F0183-7A66-45AB-8818-56BFBA229D64}"/>
    <cellStyle name="Note 3 9 27" xfId="12023" xr:uid="{E77C01BE-0E6D-4593-81E4-142D424929B6}"/>
    <cellStyle name="Note 3 9 28" xfId="12151" xr:uid="{A0F8A56F-AF1C-438F-A78E-ECCAC8351B74}"/>
    <cellStyle name="Note 3 9 29" xfId="12278" xr:uid="{D1C2BC65-0A21-4410-B5B0-7D6D97FE3C23}"/>
    <cellStyle name="Note 3 9 3" xfId="5030" xr:uid="{1688CCC0-EA17-4C0D-B526-6A01F390B405}"/>
    <cellStyle name="Note 3 9 4" xfId="5356" xr:uid="{95597B70-0F7A-41AF-BDAC-4BF736E152CF}"/>
    <cellStyle name="Note 3 9 5" xfId="5681" xr:uid="{42220A22-597C-4F90-8428-F5E14F4746C3}"/>
    <cellStyle name="Note 3 9 6" xfId="6007" xr:uid="{3AF15B9E-B29E-47B2-AEF5-C5DD0712CF04}"/>
    <cellStyle name="Note 3 9 7" xfId="6333" xr:uid="{D334680B-F90F-4BCC-899B-7E1275FFFC54}"/>
    <cellStyle name="Note 3 9 8" xfId="6658" xr:uid="{A88C1F8F-9463-4CF0-9340-A06E6DB7FCBC}"/>
    <cellStyle name="Note 3 9 9" xfId="6983" xr:uid="{596DA364-6B4F-4810-8182-BE44DEB72B94}"/>
    <cellStyle name="Note 4" xfId="2062" xr:uid="{69F139B5-58C6-42DB-A9FB-4E637E3541EA}"/>
    <cellStyle name="Note 5" xfId="2946" xr:uid="{FADD7216-4C6C-4592-A3E9-99E880029C77}"/>
    <cellStyle name="Note 6" xfId="3321" xr:uid="{2645E82E-FCEB-47A7-8A1C-1BD8C5DC6ED7}"/>
    <cellStyle name="Note 7" xfId="2731" xr:uid="{1573F005-7A91-4453-BDF6-191A23F30E60}"/>
    <cellStyle name="Note 8" xfId="3242" xr:uid="{2848DA5F-8181-4E64-A0FC-2D0B931F456C}"/>
    <cellStyle name="Note 9" xfId="2658" xr:uid="{BD19FCA9-1B54-42DF-B84F-A73EA2795FD9}"/>
    <cellStyle name="Output 10" xfId="3187" xr:uid="{F72714C7-DA2D-48F8-8518-2CC427352CEE}"/>
    <cellStyle name="Output 11" xfId="2608" xr:uid="{53A2B91A-211F-4C25-8A1E-B23761D449CE}"/>
    <cellStyle name="Output 12" xfId="2110" xr:uid="{EC81C74A-EE44-4880-9F40-A7B648C604D8}"/>
    <cellStyle name="Output 13" xfId="2549" xr:uid="{C37E9703-62AB-4ADB-8453-078BAEB95DBA}"/>
    <cellStyle name="Output 14" xfId="3354" xr:uid="{9F022AD0-5CF3-40B4-9BCC-29F88EE568F0}"/>
    <cellStyle name="Output 15" xfId="2802" xr:uid="{1BB8FD0D-6CBA-4EF3-A3A2-8C7F007CB934}"/>
    <cellStyle name="Output 16" xfId="3275" xr:uid="{231A1C8A-6EEF-43EF-91B1-402D4B9A1969}"/>
    <cellStyle name="Output 2" xfId="536" xr:uid="{5D6FB026-204E-4F80-8571-BE06D36348B7}"/>
    <cellStyle name="Output 2 2" xfId="583" xr:uid="{EB3DE06A-B476-4A15-A2FA-5428E3F25EA1}"/>
    <cellStyle name="Output 3" xfId="623" xr:uid="{3F74D81B-876E-4D73-AA42-34932B987535}"/>
    <cellStyle name="Output 3 10" xfId="1896" xr:uid="{C8CA2B2D-9D02-4E03-8DAD-072FD2C1C6B3}"/>
    <cellStyle name="Output 3 11" xfId="1961" xr:uid="{63DB5D95-C766-4E0E-BAEE-F1126F9C493B}"/>
    <cellStyle name="Output 3 12" xfId="2012" xr:uid="{DE03E4D4-EC59-4680-9B9E-0AB2DCE21FAA}"/>
    <cellStyle name="Output 3 2" xfId="1203" xr:uid="{E76DAFC2-B3F3-4F5C-A77A-44717AF3406B}"/>
    <cellStyle name="Output 3 3" xfId="1310" xr:uid="{88F87908-18FA-4083-9551-07A6FA52CCC8}"/>
    <cellStyle name="Output 3 4" xfId="1395" xr:uid="{97406E47-EDB4-4B58-9656-FC5221A3EFE2}"/>
    <cellStyle name="Output 3 5" xfId="1481" xr:uid="{2B2F6FA9-A646-4DAE-ACA6-E3BBDA5AC112}"/>
    <cellStyle name="Output 3 6" xfId="1566" xr:uid="{14823E0F-B7E8-40FA-9749-1619EFE8FE28}"/>
    <cellStyle name="Output 3 7" xfId="1651" xr:uid="{6E897216-E29B-4E11-8A15-3F53563DC7CA}"/>
    <cellStyle name="Output 3 8" xfId="1734" xr:uid="{90C05C82-EA83-4872-81A8-FAB8B89E4C5F}"/>
    <cellStyle name="Output 3 9" xfId="1816" xr:uid="{C1BE226A-C913-47A9-86B4-6AE4E8ECE223}"/>
    <cellStyle name="Output 4" xfId="2057" xr:uid="{C527C0A5-1C56-4DF8-A252-4385A2C69CD3}"/>
    <cellStyle name="Output 5" xfId="2951" xr:uid="{F7F4E353-7467-45FA-B722-E0F3B62C7CDC}"/>
    <cellStyle name="Output 6" xfId="3326" xr:uid="{66846F4D-27E7-4662-9854-5C4F5D80FFFF}"/>
    <cellStyle name="Output 7" xfId="2736" xr:uid="{81C041D7-08F7-4F7B-8CF5-3D4608BD7814}"/>
    <cellStyle name="Output 8" xfId="3247" xr:uid="{CAF60218-C9FD-4E8F-8E5A-27A600405C75}"/>
    <cellStyle name="Output 9" xfId="2663" xr:uid="{86E25BE9-4533-4C61-8823-DA91A60768CC}"/>
    <cellStyle name="Percent 2" xfId="5" xr:uid="{4567070D-2E4A-4E26-A734-69F76A4DFD8D}"/>
    <cellStyle name="Percent 2 2" xfId="572" xr:uid="{F925D828-5FD7-436B-9487-3DAE42BC0C95}"/>
    <cellStyle name="Percent 2 2 10" xfId="1727" xr:uid="{9F3FA9E2-68E6-4786-9D4D-B973E55A9A43}"/>
    <cellStyle name="Percent 2 2 10 10" xfId="7324" xr:uid="{2F88B901-5FF6-4E27-842F-F9508510C2E9}"/>
    <cellStyle name="Percent 2 2 10 11" xfId="7648" xr:uid="{5ABCB94D-4661-4BD4-9AFE-658A3484D467}"/>
    <cellStyle name="Percent 2 2 10 12" xfId="7972" xr:uid="{8124BD88-1545-4B02-BD18-2CAC3E9451B8}"/>
    <cellStyle name="Percent 2 2 10 13" xfId="8296" xr:uid="{A97E17F0-1D61-42C5-A23C-41D97216FE2F}"/>
    <cellStyle name="Percent 2 2 10 14" xfId="8620" xr:uid="{05AD21B4-F51E-4224-AA7B-9FFFF2316A94}"/>
    <cellStyle name="Percent 2 2 10 15" xfId="8944" xr:uid="{DA2FDD39-E9ED-48EC-98FD-8030B2348C26}"/>
    <cellStyle name="Percent 2 2 10 16" xfId="9268" xr:uid="{8BD48B57-EBDC-4190-BC0B-801DE10CB0D1}"/>
    <cellStyle name="Percent 2 2 10 17" xfId="9592" xr:uid="{B4C3D8D2-1074-4964-AD2C-3DC25FFFE6B6}"/>
    <cellStyle name="Percent 2 2 10 18" xfId="9916" xr:uid="{ECC120BD-D03B-4C3F-9B4C-A5AC5DC4BD54}"/>
    <cellStyle name="Percent 2 2 10 19" xfId="10240" xr:uid="{ADE4B1E4-AE50-4598-9B0C-743DA42C4B16}"/>
    <cellStyle name="Percent 2 2 10 2" xfId="2776" xr:uid="{56AD9D44-096C-4677-8AB6-76474AE6007E}"/>
    <cellStyle name="Percent 2 2 10 20" xfId="10564" xr:uid="{477D7768-1785-4640-990B-F9D52721EF42}"/>
    <cellStyle name="Percent 2 2 10 21" xfId="10861" xr:uid="{684C0A27-AA61-4F6F-A760-548C6D702327}"/>
    <cellStyle name="Percent 2 2 10 22" xfId="11126" xr:uid="{C4EF92BD-2CF5-4987-B0DF-E65704100ED4}"/>
    <cellStyle name="Percent 2 2 10 23" xfId="11382" xr:uid="{B7FA8AC1-FDC0-4015-9C2A-E814FCA1DF63}"/>
    <cellStyle name="Percent 2 2 10 24" xfId="11637" xr:uid="{99967161-D370-4F9E-8E73-2CB924CE55B5}"/>
    <cellStyle name="Percent 2 2 10 25" xfId="11768" xr:uid="{A48A5E1F-3544-4951-A457-DC813066F1ED}"/>
    <cellStyle name="Percent 2 2 10 26" xfId="11897" xr:uid="{7C7C9C6E-25D7-40EF-80BF-60CEE4320307}"/>
    <cellStyle name="Percent 2 2 10 27" xfId="12025" xr:uid="{D069AE55-C10C-4B4C-B9F1-7572A33E16D5}"/>
    <cellStyle name="Percent 2 2 10 28" xfId="12153" xr:uid="{B1A12ECC-1EA4-4749-98D8-3235DC6DDC9C}"/>
    <cellStyle name="Percent 2 2 10 29" xfId="12280" xr:uid="{E42B8EAB-255D-427C-822E-604DED7CD79D}"/>
    <cellStyle name="Percent 2 2 10 3" xfId="5048" xr:uid="{0A2ADAC1-1083-46FD-8431-DCAAC9BCE740}"/>
    <cellStyle name="Percent 2 2 10 4" xfId="5373" xr:uid="{759AB980-DDD8-4B68-9D6C-6618F0B1E511}"/>
    <cellStyle name="Percent 2 2 10 5" xfId="5699" xr:uid="{C575F19A-F7EC-4197-9600-23CA69983FE3}"/>
    <cellStyle name="Percent 2 2 10 6" xfId="6025" xr:uid="{DBFEF018-3352-49FD-85F4-DD1B2A7FB1E2}"/>
    <cellStyle name="Percent 2 2 10 7" xfId="6350" xr:uid="{354775FF-DCEE-445B-A509-A469FCFF18CE}"/>
    <cellStyle name="Percent 2 2 10 8" xfId="6675" xr:uid="{EE273A7B-3E54-482E-8C97-8F66C3878433}"/>
    <cellStyle name="Percent 2 2 10 9" xfId="7000" xr:uid="{AAD0153E-E07E-450A-B3CC-1CE9AB6560A5}"/>
    <cellStyle name="Percent 2 2 11" xfId="1857" xr:uid="{8E3AE227-42F7-4337-B7F5-368CBA813B9E}"/>
    <cellStyle name="Percent 2 2 11 10" xfId="7325" xr:uid="{41200D5B-6771-4C3F-B178-446A5DB69C8C}"/>
    <cellStyle name="Percent 2 2 11 11" xfId="7649" xr:uid="{0EAE8F93-8A7E-430B-A332-60C5550D19D6}"/>
    <cellStyle name="Percent 2 2 11 12" xfId="7973" xr:uid="{424C3171-DAFA-4A2B-B9D4-54B9F681AB74}"/>
    <cellStyle name="Percent 2 2 11 13" xfId="8297" xr:uid="{78AB1328-4C1F-46EC-AA66-B21B3C86980C}"/>
    <cellStyle name="Percent 2 2 11 14" xfId="8621" xr:uid="{4E1652F5-712B-40E8-A835-A02995D41542}"/>
    <cellStyle name="Percent 2 2 11 15" xfId="8945" xr:uid="{E018BE62-9968-40E3-A464-1284FCE15B17}"/>
    <cellStyle name="Percent 2 2 11 16" xfId="9269" xr:uid="{3B5C6D0B-93CC-4CCA-BEAD-31BEC58AAEC8}"/>
    <cellStyle name="Percent 2 2 11 17" xfId="9593" xr:uid="{914E9C97-3BB9-4870-939E-E3C4061FE095}"/>
    <cellStyle name="Percent 2 2 11 18" xfId="9917" xr:uid="{A4F2FC14-4AB0-4B1F-AC1D-176ADBA64851}"/>
    <cellStyle name="Percent 2 2 11 19" xfId="10241" xr:uid="{E91F3861-99D5-48F0-8958-23454F00BEAE}"/>
    <cellStyle name="Percent 2 2 11 2" xfId="2778" xr:uid="{AFDF2BF7-E78E-4C68-900E-56A5C342DA00}"/>
    <cellStyle name="Percent 2 2 11 20" xfId="10565" xr:uid="{2C58668D-B795-4E2C-9E9C-EB98E99E5B94}"/>
    <cellStyle name="Percent 2 2 11 21" xfId="10862" xr:uid="{4BFF449E-162F-4930-861E-88B26009C92E}"/>
    <cellStyle name="Percent 2 2 11 22" xfId="11127" xr:uid="{770F0E25-D424-4970-A62F-041513109869}"/>
    <cellStyle name="Percent 2 2 11 23" xfId="11383" xr:uid="{6A44F991-9539-4FDC-A032-AA9F43E2CDE2}"/>
    <cellStyle name="Percent 2 2 11 24" xfId="11638" xr:uid="{C8095AF7-3DEF-4C6B-98D8-E8B68D10C4CC}"/>
    <cellStyle name="Percent 2 2 11 25" xfId="11769" xr:uid="{F5C00F35-E143-4225-B15C-FAD5D6A4E010}"/>
    <cellStyle name="Percent 2 2 11 26" xfId="11898" xr:uid="{60F3700F-EF7B-4A14-B64E-1B3E2A81D441}"/>
    <cellStyle name="Percent 2 2 11 27" xfId="12026" xr:uid="{38C28476-A448-498C-ADBA-211C31534FDA}"/>
    <cellStyle name="Percent 2 2 11 28" xfId="12154" xr:uid="{010F1A87-6481-4B27-BBBA-4027947311E6}"/>
    <cellStyle name="Percent 2 2 11 29" xfId="12281" xr:uid="{06C05168-1954-464C-9829-5D093B260AE0}"/>
    <cellStyle name="Percent 2 2 11 3" xfId="5049" xr:uid="{668F8F78-7F28-4165-BBC5-136C64C5EC5D}"/>
    <cellStyle name="Percent 2 2 11 4" xfId="5374" xr:uid="{7337803E-CC19-4CB0-8A04-2850854AFE73}"/>
    <cellStyle name="Percent 2 2 11 5" xfId="5700" xr:uid="{231BAFBD-966B-4B10-B170-9D1434E854ED}"/>
    <cellStyle name="Percent 2 2 11 6" xfId="6026" xr:uid="{ACC6FDF3-5416-4F26-A8EC-3D1D1695CFE2}"/>
    <cellStyle name="Percent 2 2 11 7" xfId="6351" xr:uid="{1E13D01A-BD4E-4CC0-9845-B9002EACB3AD}"/>
    <cellStyle name="Percent 2 2 11 8" xfId="6676" xr:uid="{913F61F3-35BD-4BE3-AE91-8789803FC313}"/>
    <cellStyle name="Percent 2 2 11 9" xfId="7001" xr:uid="{01CD8BF8-12AB-4C76-8C62-4C0D8E0D177C}"/>
    <cellStyle name="Percent 2 2 12" xfId="1935" xr:uid="{FC08414F-6AEB-4413-961F-0CCA03B04D4B}"/>
    <cellStyle name="Percent 2 2 12 10" xfId="7326" xr:uid="{50D46207-457E-42FD-860F-8205FDB7B209}"/>
    <cellStyle name="Percent 2 2 12 11" xfId="7650" xr:uid="{1FA2EB85-FE2E-4FEB-8445-ACC821901E85}"/>
    <cellStyle name="Percent 2 2 12 12" xfId="7974" xr:uid="{022D842D-CF0C-4569-85EC-A03F83F622FE}"/>
    <cellStyle name="Percent 2 2 12 13" xfId="8298" xr:uid="{7337EF65-A6FE-454A-BAF9-CA195A61C6E5}"/>
    <cellStyle name="Percent 2 2 12 14" xfId="8622" xr:uid="{2D59A693-C6EA-4838-B560-91E490AA9014}"/>
    <cellStyle name="Percent 2 2 12 15" xfId="8946" xr:uid="{138058D0-2B4F-4A88-B190-B62D408A2454}"/>
    <cellStyle name="Percent 2 2 12 16" xfId="9270" xr:uid="{D9310117-23F0-4521-A106-F0F90A454A06}"/>
    <cellStyle name="Percent 2 2 12 17" xfId="9594" xr:uid="{88ABB4FE-AEB5-4782-AAEA-868DBAF496B0}"/>
    <cellStyle name="Percent 2 2 12 18" xfId="9918" xr:uid="{C0F38E03-811B-465A-8A34-8E884B4C2CC4}"/>
    <cellStyle name="Percent 2 2 12 19" xfId="10242" xr:uid="{D6696B92-FB32-42F0-A8F2-F5329176C854}"/>
    <cellStyle name="Percent 2 2 12 2" xfId="2780" xr:uid="{33209B9A-1BED-46DB-9C20-B1CFF30AB11D}"/>
    <cellStyle name="Percent 2 2 12 20" xfId="10566" xr:uid="{6B227A54-1917-463F-9C38-816BC76C55AF}"/>
    <cellStyle name="Percent 2 2 12 21" xfId="10863" xr:uid="{F0BD8228-F534-4B82-A619-C5F440755B45}"/>
    <cellStyle name="Percent 2 2 12 22" xfId="11128" xr:uid="{0A1BB26E-2AC1-4722-9E36-C28BCC689130}"/>
    <cellStyle name="Percent 2 2 12 23" xfId="11384" xr:uid="{A8457328-A136-42F5-9F37-DDB8D1090886}"/>
    <cellStyle name="Percent 2 2 12 24" xfId="11639" xr:uid="{267CF7ED-4BD7-451A-97B5-8A8B51EF752B}"/>
    <cellStyle name="Percent 2 2 12 25" xfId="11770" xr:uid="{CCEE105C-43E1-41E9-A0EB-98929470C438}"/>
    <cellStyle name="Percent 2 2 12 26" xfId="11899" xr:uid="{A811E079-0394-4D64-8EEF-4CED1B65B4BC}"/>
    <cellStyle name="Percent 2 2 12 27" xfId="12027" xr:uid="{D60A3990-F006-4239-BD56-118FE7EE6602}"/>
    <cellStyle name="Percent 2 2 12 28" xfId="12155" xr:uid="{3AF17B09-470B-43F4-A041-81E384135779}"/>
    <cellStyle name="Percent 2 2 12 29" xfId="12282" xr:uid="{16B88D01-DCE5-4AE2-A531-C509FEAB5F03}"/>
    <cellStyle name="Percent 2 2 12 3" xfId="5050" xr:uid="{68E50520-9969-4B6B-BE9E-EE7B2C3B7A2A}"/>
    <cellStyle name="Percent 2 2 12 4" xfId="5375" xr:uid="{3B8537C2-99AA-4C69-8F73-9EF37C5F6CD5}"/>
    <cellStyle name="Percent 2 2 12 5" xfId="5701" xr:uid="{72856899-09A4-4D06-BC7F-6AD15868E667}"/>
    <cellStyle name="Percent 2 2 12 6" xfId="6027" xr:uid="{B1F37589-3C53-491E-A172-28934743E18F}"/>
    <cellStyle name="Percent 2 2 12 7" xfId="6352" xr:uid="{E1176D8C-C70C-4B6D-AEC3-E73013105579}"/>
    <cellStyle name="Percent 2 2 12 8" xfId="6677" xr:uid="{0D4863FD-7B03-47FA-9CA1-5419A1E7962A}"/>
    <cellStyle name="Percent 2 2 12 9" xfId="7002" xr:uid="{E0DB74C7-5C42-4577-8AA5-C7A2D0149DD9}"/>
    <cellStyle name="Percent 2 2 13" xfId="1999" xr:uid="{113C68D4-0B8D-42D4-994D-3260662D1C06}"/>
    <cellStyle name="Percent 2 2 13 10" xfId="7327" xr:uid="{72E00CE2-728F-4378-A1F8-224FC5DCA721}"/>
    <cellStyle name="Percent 2 2 13 11" xfId="7651" xr:uid="{5528C63E-2F7E-4300-B276-EFD2E2B421B6}"/>
    <cellStyle name="Percent 2 2 13 12" xfId="7975" xr:uid="{B8B965BF-238F-457A-9DDB-4D0209654077}"/>
    <cellStyle name="Percent 2 2 13 13" xfId="8299" xr:uid="{B4EC9910-3841-4AC6-B34F-8B0BA2A3DBEA}"/>
    <cellStyle name="Percent 2 2 13 14" xfId="8623" xr:uid="{3E6615A7-5BFD-4D8A-8D42-E00C1475F1FB}"/>
    <cellStyle name="Percent 2 2 13 15" xfId="8947" xr:uid="{8A66486D-8182-4EE9-9C1E-F63CB0939F27}"/>
    <cellStyle name="Percent 2 2 13 16" xfId="9271" xr:uid="{9E98F610-D4E9-4862-91B1-3B5550B54705}"/>
    <cellStyle name="Percent 2 2 13 17" xfId="9595" xr:uid="{938E621D-6781-4DD8-8819-DE0EADCCEC80}"/>
    <cellStyle name="Percent 2 2 13 18" xfId="9919" xr:uid="{AE0A3922-76B4-436C-B05D-8E97FB9059B9}"/>
    <cellStyle name="Percent 2 2 13 19" xfId="10243" xr:uid="{34BD397D-C243-4184-ACBD-870E40B6E666}"/>
    <cellStyle name="Percent 2 2 13 2" xfId="2781" xr:uid="{930CD1B7-F732-41B9-BBD2-3266ECF45778}"/>
    <cellStyle name="Percent 2 2 13 20" xfId="10567" xr:uid="{42AE3C92-C101-402F-A6A3-3E844C935824}"/>
    <cellStyle name="Percent 2 2 13 21" xfId="10864" xr:uid="{6A4A6911-0FCE-43FC-8428-520417410F5B}"/>
    <cellStyle name="Percent 2 2 13 22" xfId="11129" xr:uid="{68FDFE53-B00E-49CE-AC87-A7BE22ACD7C1}"/>
    <cellStyle name="Percent 2 2 13 23" xfId="11385" xr:uid="{690FE13C-8AAD-4087-88F7-5E72796D40A9}"/>
    <cellStyle name="Percent 2 2 13 24" xfId="11640" xr:uid="{B81670C7-E3C9-460C-990A-9951A89208ED}"/>
    <cellStyle name="Percent 2 2 13 25" xfId="11771" xr:uid="{54B2A190-5697-4697-A62F-6F4417ED5A2A}"/>
    <cellStyle name="Percent 2 2 13 26" xfId="11900" xr:uid="{EE5E1D25-1E93-400C-945F-08EEED3A37DC}"/>
    <cellStyle name="Percent 2 2 13 27" xfId="12028" xr:uid="{CFA0AFB4-7949-4CC0-88EA-9E5C28540422}"/>
    <cellStyle name="Percent 2 2 13 28" xfId="12156" xr:uid="{523347D6-FBAD-4168-9BE1-F96BBF548F90}"/>
    <cellStyle name="Percent 2 2 13 29" xfId="12283" xr:uid="{5E66E122-4E52-43A4-BDB2-39A281DA8E49}"/>
    <cellStyle name="Percent 2 2 13 3" xfId="5051" xr:uid="{F4384984-E1D8-4F5C-9E3B-DEB1E274B461}"/>
    <cellStyle name="Percent 2 2 13 4" xfId="5376" xr:uid="{19D87B1F-C1AC-471F-B11D-5AE78027A4BE}"/>
    <cellStyle name="Percent 2 2 13 5" xfId="5702" xr:uid="{A7C0278D-6245-494D-BDF4-8A94A72582BF}"/>
    <cellStyle name="Percent 2 2 13 6" xfId="6028" xr:uid="{CF9504E2-8B40-4CD3-9596-909E5DDCAF1F}"/>
    <cellStyle name="Percent 2 2 13 7" xfId="6353" xr:uid="{D7B2DA7C-C6CA-44DA-B904-84C71793688A}"/>
    <cellStyle name="Percent 2 2 13 8" xfId="6678" xr:uid="{A25FBCCF-21FC-40C2-A85C-12BCBDBA25A9}"/>
    <cellStyle name="Percent 2 2 13 9" xfId="7003" xr:uid="{4E635CF4-6EFB-4324-95AE-DCDDC405E313}"/>
    <cellStyle name="Percent 2 2 14" xfId="2782" xr:uid="{F054E8C0-046C-4F4F-9253-E06A402B9C99}"/>
    <cellStyle name="Percent 2 2 15" xfId="5047" xr:uid="{9AEE6BDF-F749-43A9-B4C0-565F4B42F232}"/>
    <cellStyle name="Percent 2 2 16" xfId="5372" xr:uid="{0D7F29B0-3E70-4906-BBB4-A5B6B3CAD54E}"/>
    <cellStyle name="Percent 2 2 17" xfId="5698" xr:uid="{880B9B85-A8B3-48E6-8DE8-94AEFEA9A5B4}"/>
    <cellStyle name="Percent 2 2 18" xfId="6024" xr:uid="{A779C531-D7C1-4DAD-BE8B-A37ED8D6B9A7}"/>
    <cellStyle name="Percent 2 2 19" xfId="6349" xr:uid="{FE926E7E-B70C-4A6D-A8E3-78510AC4AE71}"/>
    <cellStyle name="Percent 2 2 2" xfId="571" xr:uid="{88305E42-5A26-4A12-9FF8-3FB4E3B7ECB7}"/>
    <cellStyle name="Percent 2 2 20" xfId="6674" xr:uid="{3D77F27A-38F8-49F5-A9A9-2FD9E39E1A2F}"/>
    <cellStyle name="Percent 2 2 21" xfId="6999" xr:uid="{66570526-1736-445F-8C4B-14B29E8AC2E1}"/>
    <cellStyle name="Percent 2 2 22" xfId="7323" xr:uid="{4D26E2C3-3450-4C78-8A76-CF8A69CAFB5A}"/>
    <cellStyle name="Percent 2 2 23" xfId="7647" xr:uid="{34ED2C70-AD12-4703-9A66-4F71B544013E}"/>
    <cellStyle name="Percent 2 2 24" xfId="7971" xr:uid="{FE4EBD5B-183C-4C1E-96E1-6F523A947D8F}"/>
    <cellStyle name="Percent 2 2 25" xfId="8295" xr:uid="{4F7F625A-0B4D-49AF-85FF-716762CC617E}"/>
    <cellStyle name="Percent 2 2 26" xfId="8619" xr:uid="{AF17017C-AE64-44EC-B3F0-505C69C61ECD}"/>
    <cellStyle name="Percent 2 2 27" xfId="8943" xr:uid="{5F045826-6C8E-4955-A1BD-A6658CEC3167}"/>
    <cellStyle name="Percent 2 2 28" xfId="9267" xr:uid="{D93C24C8-3ACA-4B35-85D8-C13744A1BEC7}"/>
    <cellStyle name="Percent 2 2 29" xfId="9591" xr:uid="{A312345A-8816-46A1-B4E9-423AADBA94BB}"/>
    <cellStyle name="Percent 2 2 3" xfId="1098" xr:uid="{7A6D42AB-1596-44C5-B814-8F2D4CF63611}"/>
    <cellStyle name="Percent 2 2 3 10" xfId="7329" xr:uid="{A5E0797B-45A1-408D-B04C-7116CB7913C4}"/>
    <cellStyle name="Percent 2 2 3 11" xfId="7653" xr:uid="{2ED060E4-3FD1-43ED-B311-A4C82260E7F3}"/>
    <cellStyle name="Percent 2 2 3 12" xfId="7977" xr:uid="{3CDD8644-27F9-40B9-B8A1-0AEAA24B5374}"/>
    <cellStyle name="Percent 2 2 3 13" xfId="8301" xr:uid="{11A122A7-E408-4FDF-9124-4F513054E197}"/>
    <cellStyle name="Percent 2 2 3 14" xfId="8625" xr:uid="{ABC9628A-DF06-4C5D-B371-238F6C382087}"/>
    <cellStyle name="Percent 2 2 3 15" xfId="8949" xr:uid="{4FA7BF53-F86B-4699-9CD5-877F4E99DD1C}"/>
    <cellStyle name="Percent 2 2 3 16" xfId="9273" xr:uid="{0BB92101-C8B7-4299-B105-1F6BEB611700}"/>
    <cellStyle name="Percent 2 2 3 17" xfId="9597" xr:uid="{8D232411-FCAF-459A-93E3-1B86AA495181}"/>
    <cellStyle name="Percent 2 2 3 18" xfId="9921" xr:uid="{2E4D948C-82B9-4717-B961-1F39EBC8007A}"/>
    <cellStyle name="Percent 2 2 3 19" xfId="10245" xr:uid="{90ED2C02-BC93-4770-A8D7-9B6815282C44}"/>
    <cellStyle name="Percent 2 2 3 2" xfId="2784" xr:uid="{0E434990-D481-4373-B664-0B0BD3135F55}"/>
    <cellStyle name="Percent 2 2 3 20" xfId="10569" xr:uid="{93BA2A2D-C89C-4A46-A6FA-83550A8DB7DE}"/>
    <cellStyle name="Percent 2 2 3 21" xfId="10865" xr:uid="{46E892ED-3C30-4CDC-A716-C73822FFC076}"/>
    <cellStyle name="Percent 2 2 3 22" xfId="11130" xr:uid="{B6DABD57-CA77-44B3-A1A3-AC2DF248ECDD}"/>
    <cellStyle name="Percent 2 2 3 23" xfId="11386" xr:uid="{836088E8-4779-44D3-BEBC-07CBDE733513}"/>
    <cellStyle name="Percent 2 2 3 24" xfId="11641" xr:uid="{75A39DE5-2D89-42FA-84B3-272236AF199D}"/>
    <cellStyle name="Percent 2 2 3 25" xfId="11772" xr:uid="{F9CCB08F-4978-4C80-962C-5CC94943F6B9}"/>
    <cellStyle name="Percent 2 2 3 26" xfId="11901" xr:uid="{0CF9936C-E981-4A8F-A599-5738FA892069}"/>
    <cellStyle name="Percent 2 2 3 27" xfId="12029" xr:uid="{C124B81D-E33A-4408-BB79-185CBC2820CB}"/>
    <cellStyle name="Percent 2 2 3 28" xfId="12157" xr:uid="{10847B94-28BC-4B91-AC44-B462D33EEAB1}"/>
    <cellStyle name="Percent 2 2 3 29" xfId="12284" xr:uid="{01EA24B0-6E52-41C0-9BBD-E2EFE176D81B}"/>
    <cellStyle name="Percent 2 2 3 3" xfId="5053" xr:uid="{0765C992-F412-4956-B065-B884E4D03645}"/>
    <cellStyle name="Percent 2 2 3 4" xfId="5378" xr:uid="{E766F4F6-58C7-4384-BCBA-FCD7770E0686}"/>
    <cellStyle name="Percent 2 2 3 5" xfId="5704" xr:uid="{AA1A7B6D-CE2D-440C-94F6-D37714B3D933}"/>
    <cellStyle name="Percent 2 2 3 6" xfId="6030" xr:uid="{78B92715-A989-4158-9C54-AC44C42270FB}"/>
    <cellStyle name="Percent 2 2 3 7" xfId="6355" xr:uid="{B3439590-3DBC-474C-9BE0-DB6593246840}"/>
    <cellStyle name="Percent 2 2 3 8" xfId="6680" xr:uid="{BCDBF60A-B5C8-4ADD-B5B9-F539251CBED9}"/>
    <cellStyle name="Percent 2 2 3 9" xfId="7005" xr:uid="{BBBFC4C7-45DA-4EC9-BB46-A41DC08900CD}"/>
    <cellStyle name="Percent 2 2 30" xfId="9915" xr:uid="{B1B12C1B-FB20-43D8-9701-66A2281F1D82}"/>
    <cellStyle name="Percent 2 2 31" xfId="10239" xr:uid="{B9CA7CB4-B367-4A56-A1F5-FDF662FA4C30}"/>
    <cellStyle name="Percent 2 2 32" xfId="10563" xr:uid="{2DB86E6A-FDA0-4FC5-BBBF-CDB9D14E813D}"/>
    <cellStyle name="Percent 2 2 33" xfId="10860" xr:uid="{1B07F11B-1D07-49C8-A4C2-0610F6B110F3}"/>
    <cellStyle name="Percent 2 2 34" xfId="11125" xr:uid="{40A84275-6329-44DA-983A-C808CF1C9238}"/>
    <cellStyle name="Percent 2 2 35" xfId="11381" xr:uid="{BE8639E2-D537-4D3C-A73E-827AF76489D8}"/>
    <cellStyle name="Percent 2 2 36" xfId="11636" xr:uid="{03D93BE0-30E0-4CD8-B2D0-3D59337F93B4}"/>
    <cellStyle name="Percent 2 2 37" xfId="11767" xr:uid="{2CA96EC1-7C3D-4B24-B278-2D303955476A}"/>
    <cellStyle name="Percent 2 2 38" xfId="11896" xr:uid="{91F708B3-427A-4A07-B865-E5A549B3E181}"/>
    <cellStyle name="Percent 2 2 39" xfId="12024" xr:uid="{7CF6EEB4-7713-4069-A933-9970FF3CD022}"/>
    <cellStyle name="Percent 2 2 4" xfId="1235" xr:uid="{09E17DDA-AA94-46BC-A3AC-B669AF3C0EED}"/>
    <cellStyle name="Percent 2 2 4 10" xfId="7330" xr:uid="{4C001197-1855-4821-97A7-25BF13688902}"/>
    <cellStyle name="Percent 2 2 4 11" xfId="7654" xr:uid="{E2DFCD3D-BF66-449E-943A-353607A4EDC8}"/>
    <cellStyle name="Percent 2 2 4 12" xfId="7978" xr:uid="{6E239541-1E8F-4860-935E-278D589ACA5B}"/>
    <cellStyle name="Percent 2 2 4 13" xfId="8302" xr:uid="{96EBE394-41A9-457E-B303-48AC7EF042FF}"/>
    <cellStyle name="Percent 2 2 4 14" xfId="8626" xr:uid="{7A480862-CA3E-4D8A-B1DB-0ED050983C26}"/>
    <cellStyle name="Percent 2 2 4 15" xfId="8950" xr:uid="{B99605BE-0EAF-49A0-9408-F334F7F0C705}"/>
    <cellStyle name="Percent 2 2 4 16" xfId="9274" xr:uid="{59C60EC9-94C6-4781-8430-22ECC057A0CC}"/>
    <cellStyle name="Percent 2 2 4 17" xfId="9598" xr:uid="{BB466E3F-EE5E-47FB-9E7B-C023244170E6}"/>
    <cellStyle name="Percent 2 2 4 18" xfId="9922" xr:uid="{F2C9F5E6-F61C-43F0-8569-5EC0FA3BD0B7}"/>
    <cellStyle name="Percent 2 2 4 19" xfId="10246" xr:uid="{E537DCA9-5AC7-4FE6-B4F4-67E172842366}"/>
    <cellStyle name="Percent 2 2 4 2" xfId="2785" xr:uid="{44746535-3D8A-4A51-8C3F-2600F4945EC6}"/>
    <cellStyle name="Percent 2 2 4 20" xfId="10570" xr:uid="{50FEF136-0DC0-411A-A75F-5C197D1563FA}"/>
    <cellStyle name="Percent 2 2 4 21" xfId="10866" xr:uid="{47C0D54A-A771-40DE-8612-7409D0D892D5}"/>
    <cellStyle name="Percent 2 2 4 22" xfId="11131" xr:uid="{4C620A83-5B30-4C10-97A8-93D9821A80EA}"/>
    <cellStyle name="Percent 2 2 4 23" xfId="11387" xr:uid="{11D74DC5-CCED-4B7B-8635-2BCA2D4A6F69}"/>
    <cellStyle name="Percent 2 2 4 24" xfId="11642" xr:uid="{A47DB792-40AF-4BBE-B702-9E1B535D653D}"/>
    <cellStyle name="Percent 2 2 4 25" xfId="11773" xr:uid="{CEF3A18A-29E4-414A-A36D-9BEF45BB40C7}"/>
    <cellStyle name="Percent 2 2 4 26" xfId="11902" xr:uid="{852E0846-E665-4780-9A2C-8477831F7665}"/>
    <cellStyle name="Percent 2 2 4 27" xfId="12030" xr:uid="{09B282F5-D8FF-4DA5-8B7F-D05C5738A8D8}"/>
    <cellStyle name="Percent 2 2 4 28" xfId="12158" xr:uid="{3F7DA0DB-A12F-4D31-8EC1-D129CBF0012B}"/>
    <cellStyle name="Percent 2 2 4 29" xfId="12285" xr:uid="{A0682CE6-3C57-4068-AB81-C540B4168660}"/>
    <cellStyle name="Percent 2 2 4 3" xfId="5054" xr:uid="{3724BC93-D076-4930-9342-5EA9D180774E}"/>
    <cellStyle name="Percent 2 2 4 4" xfId="5379" xr:uid="{F740039D-A6C6-41DC-8863-4E2CA1E4EE90}"/>
    <cellStyle name="Percent 2 2 4 5" xfId="5705" xr:uid="{9AF85035-01E1-476B-AB80-8AEC9B618DD4}"/>
    <cellStyle name="Percent 2 2 4 6" xfId="6031" xr:uid="{37B016D9-DE43-4E89-968E-71396D78A968}"/>
    <cellStyle name="Percent 2 2 4 7" xfId="6356" xr:uid="{FEBB5FB4-07E4-4ACB-96FD-F016A7F05272}"/>
    <cellStyle name="Percent 2 2 4 8" xfId="6681" xr:uid="{197D9BED-0740-48C7-8F9B-1AE8E7CBCB92}"/>
    <cellStyle name="Percent 2 2 4 9" xfId="7006" xr:uid="{04A04E1B-1E85-46E1-A476-D49523278B5F}"/>
    <cellStyle name="Percent 2 2 40" xfId="12152" xr:uid="{CD398283-9FFC-4AE7-8936-EEF391CA8115}"/>
    <cellStyle name="Percent 2 2 41" xfId="12279" xr:uid="{443E8A0C-001B-4205-A25E-402CCF61C46F}"/>
    <cellStyle name="Percent 2 2 5" xfId="1351" xr:uid="{914D2DC8-5D01-479F-974A-EA89257F068C}"/>
    <cellStyle name="Percent 2 2 5 10" xfId="7331" xr:uid="{5E555A36-6569-41AA-86FA-E20CCD7D1FF2}"/>
    <cellStyle name="Percent 2 2 5 11" xfId="7655" xr:uid="{13CD006C-CF24-44CA-B669-0391F0C82155}"/>
    <cellStyle name="Percent 2 2 5 12" xfId="7979" xr:uid="{072AD027-9A67-4D7B-8AC7-0BE14E2F01C0}"/>
    <cellStyle name="Percent 2 2 5 13" xfId="8303" xr:uid="{60E15395-9536-446B-9825-C673A071881D}"/>
    <cellStyle name="Percent 2 2 5 14" xfId="8627" xr:uid="{C0A47AA2-86AF-4FA0-8E24-943F57F1DDEA}"/>
    <cellStyle name="Percent 2 2 5 15" xfId="8951" xr:uid="{945BD156-1830-466E-8E80-729113861D3C}"/>
    <cellStyle name="Percent 2 2 5 16" xfId="9275" xr:uid="{7A602B1B-20A9-418B-88E1-AB16C5090500}"/>
    <cellStyle name="Percent 2 2 5 17" xfId="9599" xr:uid="{4A12B101-05B8-42FC-8E3F-797E0593BF2B}"/>
    <cellStyle name="Percent 2 2 5 18" xfId="9923" xr:uid="{10521E41-6C7B-405B-866F-107517DEFFB0}"/>
    <cellStyle name="Percent 2 2 5 19" xfId="10247" xr:uid="{31F2996C-CC56-4482-A2F1-C9940061429C}"/>
    <cellStyle name="Percent 2 2 5 2" xfId="2786" xr:uid="{AA543858-7BFD-44D5-B19A-1C60C4EF7E73}"/>
    <cellStyle name="Percent 2 2 5 20" xfId="10571" xr:uid="{0F15529A-8935-4A33-9F26-5A904582F959}"/>
    <cellStyle name="Percent 2 2 5 21" xfId="10867" xr:uid="{38B08311-D3A3-453E-80C8-FE38B934A7A7}"/>
    <cellStyle name="Percent 2 2 5 22" xfId="11132" xr:uid="{31B65466-0EB7-4900-8FD3-6E5AD6926E6A}"/>
    <cellStyle name="Percent 2 2 5 23" xfId="11388" xr:uid="{521B041B-3AFC-420D-9D98-574F2CD686CA}"/>
    <cellStyle name="Percent 2 2 5 24" xfId="11643" xr:uid="{D632C528-0BB5-4B36-AD7D-5DBF84C5EB97}"/>
    <cellStyle name="Percent 2 2 5 25" xfId="11774" xr:uid="{BB696F8F-5BF1-4192-B1EB-1B777807E5FE}"/>
    <cellStyle name="Percent 2 2 5 26" xfId="11903" xr:uid="{04EB8455-C51D-493E-9326-51E7734B95AE}"/>
    <cellStyle name="Percent 2 2 5 27" xfId="12031" xr:uid="{8CFC8503-2711-4EBE-AB2F-A75092503DCC}"/>
    <cellStyle name="Percent 2 2 5 28" xfId="12159" xr:uid="{909EFF91-B54C-4F6F-BB4C-A4D363AB3B96}"/>
    <cellStyle name="Percent 2 2 5 29" xfId="12286" xr:uid="{46489E7E-DAB2-4B90-A703-110BB9C9A488}"/>
    <cellStyle name="Percent 2 2 5 3" xfId="5055" xr:uid="{C343AF82-FF92-4F59-B722-027A423F7220}"/>
    <cellStyle name="Percent 2 2 5 4" xfId="5380" xr:uid="{97EBBF42-39EE-4AD0-A11B-9CF2AA65D09A}"/>
    <cellStyle name="Percent 2 2 5 5" xfId="5706" xr:uid="{1CDF6EBB-A2CB-4D1D-8457-0AADCD25E40B}"/>
    <cellStyle name="Percent 2 2 5 6" xfId="6032" xr:uid="{20E08C25-32B8-4530-8309-EB2657F6FA36}"/>
    <cellStyle name="Percent 2 2 5 7" xfId="6357" xr:uid="{6C1C2675-B5BB-42D2-AF94-5ECFB6E190CB}"/>
    <cellStyle name="Percent 2 2 5 8" xfId="6682" xr:uid="{5C57B0D1-3505-4133-8E18-9675B83275DF}"/>
    <cellStyle name="Percent 2 2 5 9" xfId="7007" xr:uid="{2EFC0106-1F45-4A2C-B2DC-668CF196B8BA}"/>
    <cellStyle name="Percent 2 2 6" xfId="1436" xr:uid="{95486789-892F-4C1E-80B3-768EF18C20F2}"/>
    <cellStyle name="Percent 2 2 6 10" xfId="7332" xr:uid="{31D2756F-DCE1-40E7-9E0F-68F669A44E3C}"/>
    <cellStyle name="Percent 2 2 6 11" xfId="7656" xr:uid="{72C57EC4-79CA-40A6-A0BD-D8C5E858F8AC}"/>
    <cellStyle name="Percent 2 2 6 12" xfId="7980" xr:uid="{3FFB6F7F-942C-42C5-A29F-CB10786EAC93}"/>
    <cellStyle name="Percent 2 2 6 13" xfId="8304" xr:uid="{D1E4B177-7F3B-48FB-93CE-4DA7A2C150C2}"/>
    <cellStyle name="Percent 2 2 6 14" xfId="8628" xr:uid="{EF18039A-9626-4253-B14E-0FCA4F9FFBB9}"/>
    <cellStyle name="Percent 2 2 6 15" xfId="8952" xr:uid="{4CDB851D-B091-4B8A-A4C5-A690954CFBCE}"/>
    <cellStyle name="Percent 2 2 6 16" xfId="9276" xr:uid="{C5D83143-BAF2-4D7D-8B01-61C189FD0075}"/>
    <cellStyle name="Percent 2 2 6 17" xfId="9600" xr:uid="{F7D67B28-4129-49C3-9F88-E1AA2CD20A47}"/>
    <cellStyle name="Percent 2 2 6 18" xfId="9924" xr:uid="{1B40CF42-9E2F-47A9-8F8C-2CF48EF33D1A}"/>
    <cellStyle name="Percent 2 2 6 19" xfId="10248" xr:uid="{A4B52B69-349E-40EF-A57A-F94C29888FE0}"/>
    <cellStyle name="Percent 2 2 6 2" xfId="2788" xr:uid="{559F3C1D-B3C3-43B4-85A4-D2CD0E1608B7}"/>
    <cellStyle name="Percent 2 2 6 20" xfId="10572" xr:uid="{D310DFB6-F46E-4F29-A7E5-E01F156FD9BC}"/>
    <cellStyle name="Percent 2 2 6 21" xfId="10868" xr:uid="{1895AC04-EE66-422F-BB0A-85F5D5D21F08}"/>
    <cellStyle name="Percent 2 2 6 22" xfId="11133" xr:uid="{D3B33ACB-5869-4545-AC4A-972AD92519DF}"/>
    <cellStyle name="Percent 2 2 6 23" xfId="11389" xr:uid="{5FF40BA3-614B-4768-A755-BC482EFEEC6D}"/>
    <cellStyle name="Percent 2 2 6 24" xfId="11644" xr:uid="{3362746F-BA84-4934-A69A-26443075A1F8}"/>
    <cellStyle name="Percent 2 2 6 25" xfId="11775" xr:uid="{A1B5CB89-193F-4FA5-B4B2-1B185D788353}"/>
    <cellStyle name="Percent 2 2 6 26" xfId="11904" xr:uid="{A6041D3F-E016-45EB-A4F7-7FB1F8FC2FF5}"/>
    <cellStyle name="Percent 2 2 6 27" xfId="12032" xr:uid="{218BEDB0-8994-4214-A47A-1018808EAB7D}"/>
    <cellStyle name="Percent 2 2 6 28" xfId="12160" xr:uid="{1225B0DE-6EBB-4D7F-87B6-5E3C74C9733A}"/>
    <cellStyle name="Percent 2 2 6 29" xfId="12287" xr:uid="{8E20BE28-57C1-496A-9BD8-A093F84FC100}"/>
    <cellStyle name="Percent 2 2 6 3" xfId="5056" xr:uid="{DA1363C2-94A7-4EB3-A953-9A08DD2B8733}"/>
    <cellStyle name="Percent 2 2 6 4" xfId="5381" xr:uid="{90679A90-4C91-4030-B151-4252B75BD61E}"/>
    <cellStyle name="Percent 2 2 6 5" xfId="5707" xr:uid="{005DEFF4-6250-4835-A6D7-8C066ADAC7D1}"/>
    <cellStyle name="Percent 2 2 6 6" xfId="6033" xr:uid="{EE68DCD0-6FD4-48FB-BD6F-8F5829170DA4}"/>
    <cellStyle name="Percent 2 2 6 7" xfId="6358" xr:uid="{E0D9D6A8-2316-4947-AC72-9242A68CEB07}"/>
    <cellStyle name="Percent 2 2 6 8" xfId="6683" xr:uid="{4808F33A-8D06-4FBE-A494-5165350498A6}"/>
    <cellStyle name="Percent 2 2 6 9" xfId="7008" xr:uid="{6C4793D7-BE15-429C-8615-C14C3DF89579}"/>
    <cellStyle name="Percent 2 2 7" xfId="1522" xr:uid="{17EC6B35-B947-4B67-8E7F-F22F6F5A7DE5}"/>
    <cellStyle name="Percent 2 2 7 10" xfId="7333" xr:uid="{3367348D-A3CD-4819-91B7-2D648DFE7F3F}"/>
    <cellStyle name="Percent 2 2 7 11" xfId="7657" xr:uid="{92091F3B-EC74-4151-87E5-AF92D02AC1D5}"/>
    <cellStyle name="Percent 2 2 7 12" xfId="7981" xr:uid="{61CDAB2F-889D-4A93-B036-172C25BF18AD}"/>
    <cellStyle name="Percent 2 2 7 13" xfId="8305" xr:uid="{7D55767A-5DDA-4462-85E9-F9D5AC9312E9}"/>
    <cellStyle name="Percent 2 2 7 14" xfId="8629" xr:uid="{F439A7F7-75BC-4374-A1F8-0C3824E8A578}"/>
    <cellStyle name="Percent 2 2 7 15" xfId="8953" xr:uid="{6E5153AD-FA6D-48F5-BB7D-0B8C95180436}"/>
    <cellStyle name="Percent 2 2 7 16" xfId="9277" xr:uid="{D5214A9A-9DB9-474D-B6E0-BE60BAA61300}"/>
    <cellStyle name="Percent 2 2 7 17" xfId="9601" xr:uid="{BA2C9640-133D-4FB9-A8CE-91E29AAB23DC}"/>
    <cellStyle name="Percent 2 2 7 18" xfId="9925" xr:uid="{B23B82F0-7DDF-425C-B603-0AE8E0CBA000}"/>
    <cellStyle name="Percent 2 2 7 19" xfId="10249" xr:uid="{BCB9F6C4-CEFB-4DAC-8DFC-B02C9678E44A}"/>
    <cellStyle name="Percent 2 2 7 2" xfId="2789" xr:uid="{9FFD6666-E376-4877-8F87-F720F151D4A5}"/>
    <cellStyle name="Percent 2 2 7 20" xfId="10573" xr:uid="{34B38FD9-096A-47CE-BD24-55926DDB3194}"/>
    <cellStyle name="Percent 2 2 7 21" xfId="10869" xr:uid="{BE5D1118-F9BA-442E-85CE-2D97C982D7B0}"/>
    <cellStyle name="Percent 2 2 7 22" xfId="11134" xr:uid="{A40965DC-57C2-4FEA-A1F8-C9742131D89B}"/>
    <cellStyle name="Percent 2 2 7 23" xfId="11390" xr:uid="{31921CC6-3B3B-4BE6-9D12-7C6012FC248B}"/>
    <cellStyle name="Percent 2 2 7 24" xfId="11645" xr:uid="{1E40C929-6477-4416-980A-2449D2BB13D5}"/>
    <cellStyle name="Percent 2 2 7 25" xfId="11776" xr:uid="{04165C48-F628-493E-A728-3ED324634CA8}"/>
    <cellStyle name="Percent 2 2 7 26" xfId="11905" xr:uid="{DC8F615C-1A9D-4E63-B797-F5EC886DD62B}"/>
    <cellStyle name="Percent 2 2 7 27" xfId="12033" xr:uid="{EA6B2550-F7A4-4153-90AE-A04AC59ACBBB}"/>
    <cellStyle name="Percent 2 2 7 28" xfId="12161" xr:uid="{A0F51A0B-5686-4AFA-82BE-BC7E13D6FD59}"/>
    <cellStyle name="Percent 2 2 7 29" xfId="12288" xr:uid="{9EAAAF5B-216A-4196-B91C-274FD223010A}"/>
    <cellStyle name="Percent 2 2 7 3" xfId="5057" xr:uid="{CA3C738C-ECC2-4CA5-ACF8-5929667A3BEA}"/>
    <cellStyle name="Percent 2 2 7 4" xfId="5382" xr:uid="{8956ABFE-901E-420D-B4B0-2EC148B87AF6}"/>
    <cellStyle name="Percent 2 2 7 5" xfId="5708" xr:uid="{04FDF4B4-07E9-460F-8F17-9D68C62DE172}"/>
    <cellStyle name="Percent 2 2 7 6" xfId="6034" xr:uid="{A2E6EB15-A1C8-4CDF-A370-E5D1EE4692E5}"/>
    <cellStyle name="Percent 2 2 7 7" xfId="6359" xr:uid="{D904E637-FB5A-4C89-B230-30FA7A222E27}"/>
    <cellStyle name="Percent 2 2 7 8" xfId="6684" xr:uid="{6D8D66B4-A57D-4DEF-91F0-6166E226ADD6}"/>
    <cellStyle name="Percent 2 2 7 9" xfId="7009" xr:uid="{0AE1B0CA-F4F9-4234-AA79-17A44B9055AD}"/>
    <cellStyle name="Percent 2 2 8" xfId="1607" xr:uid="{CCA5A07D-4BF3-4B86-8313-14CE482DDB37}"/>
    <cellStyle name="Percent 2 2 8 10" xfId="7334" xr:uid="{A7256338-BF4D-4480-978B-373F7910B2DE}"/>
    <cellStyle name="Percent 2 2 8 11" xfId="7658" xr:uid="{1CB40E88-F64B-4395-8E1B-0DF983954C6C}"/>
    <cellStyle name="Percent 2 2 8 12" xfId="7982" xr:uid="{A465DCAD-206D-4E27-B0DA-997CA9D6A86E}"/>
    <cellStyle name="Percent 2 2 8 13" xfId="8306" xr:uid="{E4DB8787-0DF0-4985-91AB-6A1876BD6AE0}"/>
    <cellStyle name="Percent 2 2 8 14" xfId="8630" xr:uid="{A1FD3B25-9551-419B-9C19-6D39BF42B952}"/>
    <cellStyle name="Percent 2 2 8 15" xfId="8954" xr:uid="{388BF4B0-F853-4FD0-B37C-3B1D04A1753D}"/>
    <cellStyle name="Percent 2 2 8 16" xfId="9278" xr:uid="{CB841B15-4C41-41F1-AC63-F0570BA143A9}"/>
    <cellStyle name="Percent 2 2 8 17" xfId="9602" xr:uid="{1E689D4D-2408-484D-A60A-5BC20261EA50}"/>
    <cellStyle name="Percent 2 2 8 18" xfId="9926" xr:uid="{BF0A2002-DA1F-4773-8F1E-D94D3B65322E}"/>
    <cellStyle name="Percent 2 2 8 19" xfId="10250" xr:uid="{9C03F805-4F69-440A-8E49-493C3876CA38}"/>
    <cellStyle name="Percent 2 2 8 2" xfId="2791" xr:uid="{A28BFBCE-1FB7-48E2-A136-8F94643DD15C}"/>
    <cellStyle name="Percent 2 2 8 20" xfId="10574" xr:uid="{FB15BA7F-58DF-466A-9E25-7884A318E67D}"/>
    <cellStyle name="Percent 2 2 8 21" xfId="10870" xr:uid="{93D2A004-C18C-4FA1-8098-69A0DAAEE2E6}"/>
    <cellStyle name="Percent 2 2 8 22" xfId="11135" xr:uid="{B84D0ABE-E04A-4ED9-B7CB-B52B7D5881E0}"/>
    <cellStyle name="Percent 2 2 8 23" xfId="11391" xr:uid="{01DEDF0D-97B5-45DF-8980-8D547FFA111C}"/>
    <cellStyle name="Percent 2 2 8 24" xfId="11646" xr:uid="{36853805-A2B9-4603-9A4C-793EE9CADCA5}"/>
    <cellStyle name="Percent 2 2 8 25" xfId="11777" xr:uid="{002A4E6A-9B6C-4D01-85DB-4F5A51DEA66C}"/>
    <cellStyle name="Percent 2 2 8 26" xfId="11906" xr:uid="{BC39CA38-57E9-4CB2-A6FE-476453A68C52}"/>
    <cellStyle name="Percent 2 2 8 27" xfId="12034" xr:uid="{2F0E7771-CE8D-4A2D-941C-3B6D4A852EB1}"/>
    <cellStyle name="Percent 2 2 8 28" xfId="12162" xr:uid="{2159DBB3-AB26-4BF6-A76D-C92E30EA29F4}"/>
    <cellStyle name="Percent 2 2 8 29" xfId="12289" xr:uid="{80EF5A11-4594-4D13-8C4E-5215D7FDC218}"/>
    <cellStyle name="Percent 2 2 8 3" xfId="5058" xr:uid="{597303BD-1EA2-4DDC-AFFC-87D69B49B53A}"/>
    <cellStyle name="Percent 2 2 8 4" xfId="5383" xr:uid="{159B72A7-DE0A-4BD3-ACCC-B8CFFE3B64E2}"/>
    <cellStyle name="Percent 2 2 8 5" xfId="5709" xr:uid="{3052322F-53BD-484B-8DE3-42566301FFE6}"/>
    <cellStyle name="Percent 2 2 8 6" xfId="6035" xr:uid="{67CE5358-ED2F-4AF7-91EA-C755939BEC0B}"/>
    <cellStyle name="Percent 2 2 8 7" xfId="6360" xr:uid="{E7615238-EB0B-41F5-8A92-A369B2D387BD}"/>
    <cellStyle name="Percent 2 2 8 8" xfId="6685" xr:uid="{DA2F75AB-5B33-4920-872F-8821919BDD72}"/>
    <cellStyle name="Percent 2 2 8 9" xfId="7010" xr:uid="{62BF443C-4FA8-4C27-A3F3-7A0679E35024}"/>
    <cellStyle name="Percent 2 2 9" xfId="1691" xr:uid="{E523385C-522B-4313-8074-65359B91265D}"/>
    <cellStyle name="Percent 2 2 9 10" xfId="7335" xr:uid="{93029BCA-8232-4289-8053-49A1A073C8D4}"/>
    <cellStyle name="Percent 2 2 9 11" xfId="7659" xr:uid="{C8473EA5-406D-4787-B21E-30278251AC5B}"/>
    <cellStyle name="Percent 2 2 9 12" xfId="7983" xr:uid="{52CE03DE-423D-4935-BA27-FBFE4039A7E0}"/>
    <cellStyle name="Percent 2 2 9 13" xfId="8307" xr:uid="{BBECD504-ECDC-4790-B1ED-00890189B5B3}"/>
    <cellStyle name="Percent 2 2 9 14" xfId="8631" xr:uid="{4A882697-876B-442A-A9E3-ED7CBF060F41}"/>
    <cellStyle name="Percent 2 2 9 15" xfId="8955" xr:uid="{20F7ED4D-B4C7-48EF-90AA-C87091BBDE58}"/>
    <cellStyle name="Percent 2 2 9 16" xfId="9279" xr:uid="{AAAE8575-5D1B-4921-A78C-A1B9D8E39593}"/>
    <cellStyle name="Percent 2 2 9 17" xfId="9603" xr:uid="{2B5EA5CE-4000-43F9-8A79-BEB9C573A4E5}"/>
    <cellStyle name="Percent 2 2 9 18" xfId="9927" xr:uid="{DB5F00D2-FF5A-4361-A948-607891942812}"/>
    <cellStyle name="Percent 2 2 9 19" xfId="10251" xr:uid="{0AC1319A-EC1C-481A-8877-86D9E7164020}"/>
    <cellStyle name="Percent 2 2 9 2" xfId="2793" xr:uid="{F378783D-BDD7-442D-A081-D10267CFF1CC}"/>
    <cellStyle name="Percent 2 2 9 20" xfId="10575" xr:uid="{1617E5A7-B81A-413D-8F02-A4F894715CD7}"/>
    <cellStyle name="Percent 2 2 9 21" xfId="10871" xr:uid="{4CA828A1-D582-4581-96E5-3CCA734064FE}"/>
    <cellStyle name="Percent 2 2 9 22" xfId="11136" xr:uid="{E24704AC-F2C0-40CC-A626-312F5E8A6924}"/>
    <cellStyle name="Percent 2 2 9 23" xfId="11392" xr:uid="{6B3C5D9C-F78E-4DF3-A3EA-6BABD89E3DBB}"/>
    <cellStyle name="Percent 2 2 9 24" xfId="11647" xr:uid="{C193B4CC-3963-4036-BB42-F6FE27ED7426}"/>
    <cellStyle name="Percent 2 2 9 25" xfId="11778" xr:uid="{3D57B656-8C7D-4D8B-979E-EC7DC7A6EF8F}"/>
    <cellStyle name="Percent 2 2 9 26" xfId="11907" xr:uid="{8A8E0088-0511-473A-9E64-B40022EF45A0}"/>
    <cellStyle name="Percent 2 2 9 27" xfId="12035" xr:uid="{CB3CAAEF-9719-447F-8C56-D81CDAA45A28}"/>
    <cellStyle name="Percent 2 2 9 28" xfId="12163" xr:uid="{FAC8058A-DDF4-4B96-9CB7-AE94122C59F6}"/>
    <cellStyle name="Percent 2 2 9 29" xfId="12290" xr:uid="{A4C00074-8624-4596-B185-485C5F922BA7}"/>
    <cellStyle name="Percent 2 2 9 3" xfId="5059" xr:uid="{FC820F05-E27B-4CB0-993C-A51AB45CE3F2}"/>
    <cellStyle name="Percent 2 2 9 4" xfId="5384" xr:uid="{42F76DAF-8887-4D84-A32E-24C4B57AE33B}"/>
    <cellStyle name="Percent 2 2 9 5" xfId="5710" xr:uid="{A4C20332-367C-49A6-9C10-2BDE0C175A78}"/>
    <cellStyle name="Percent 2 2 9 6" xfId="6036" xr:uid="{5D8E9B66-09F5-44AF-98D5-A2F0BE8D0D1E}"/>
    <cellStyle name="Percent 2 2 9 7" xfId="6361" xr:uid="{E4382A8D-6121-4CCE-88FA-32ECC3D16EB5}"/>
    <cellStyle name="Percent 2 2 9 8" xfId="6686" xr:uid="{90875619-4ACD-4A6D-AF3E-BAF024A69E53}"/>
    <cellStyle name="Percent 2 2 9 9" xfId="7011" xr:uid="{717645F0-187C-42F6-AD0D-2CA428F4B72A}"/>
    <cellStyle name="Percent 2 3" xfId="1115" xr:uid="{D1DF1D99-7B42-47AE-A549-82FD0B15ED81}"/>
    <cellStyle name="Percent 2 3 10" xfId="7336" xr:uid="{90DA6373-3C8F-4EF2-A073-A99D1700549F}"/>
    <cellStyle name="Percent 2 3 11" xfId="7660" xr:uid="{9C22775D-830C-4FFE-B787-68C9735A688E}"/>
    <cellStyle name="Percent 2 3 12" xfId="7984" xr:uid="{ACF16098-B374-42CF-BBDD-169003281643}"/>
    <cellStyle name="Percent 2 3 13" xfId="8308" xr:uid="{E7323401-3E5F-4662-BF5F-591E47E0598B}"/>
    <cellStyle name="Percent 2 3 14" xfId="8632" xr:uid="{ABCBB5DD-F883-4E5D-976A-F6DA36CFEEAD}"/>
    <cellStyle name="Percent 2 3 15" xfId="8956" xr:uid="{97D4F725-D25C-4392-A9C9-BE50216A4003}"/>
    <cellStyle name="Percent 2 3 16" xfId="9280" xr:uid="{FE64C766-4F28-4A6E-8AFE-4C7CDB7C3DAB}"/>
    <cellStyle name="Percent 2 3 17" xfId="9604" xr:uid="{006CB5A1-94CE-4233-BD2F-346F6BF4BFFE}"/>
    <cellStyle name="Percent 2 3 18" xfId="9928" xr:uid="{F56ACAD9-02A0-41C1-A0B4-63E9DC39DA2C}"/>
    <cellStyle name="Percent 2 3 19" xfId="10252" xr:uid="{23AE6DD7-B065-4563-B56D-BB3FF50ABE37}"/>
    <cellStyle name="Percent 2 3 2" xfId="2794" xr:uid="{B98D3159-5964-4DB7-B351-3B546FF0F883}"/>
    <cellStyle name="Percent 2 3 20" xfId="10576" xr:uid="{BCBA3285-1335-45EA-8A97-45536C4F0E7D}"/>
    <cellStyle name="Percent 2 3 21" xfId="10872" xr:uid="{DB039A3A-2DCE-4ABC-A79E-2B9561F09393}"/>
    <cellStyle name="Percent 2 3 22" xfId="11137" xr:uid="{59EB5DE8-A6F5-4155-8632-E0FD484FB07B}"/>
    <cellStyle name="Percent 2 3 23" xfId="11393" xr:uid="{17ADAE1D-E35A-4CFE-8F4C-2B1317C1C863}"/>
    <cellStyle name="Percent 2 3 24" xfId="11648" xr:uid="{CD761D4F-A8FC-4185-AD1C-DF20AD8D4DD9}"/>
    <cellStyle name="Percent 2 3 25" xfId="11779" xr:uid="{19176C4A-4A7F-43B3-9E99-9464C1A9E1A6}"/>
    <cellStyle name="Percent 2 3 26" xfId="11908" xr:uid="{CA85AC67-3A4A-4AE4-9A23-622629E2196E}"/>
    <cellStyle name="Percent 2 3 27" xfId="12036" xr:uid="{9A7EA4F6-383A-4906-92EA-1A6B9771D88A}"/>
    <cellStyle name="Percent 2 3 28" xfId="12164" xr:uid="{AC2F362F-2E08-4BA6-A3CA-26EAFED5A50D}"/>
    <cellStyle name="Percent 2 3 29" xfId="12291" xr:uid="{DFE97BE1-75FF-4979-A1D3-72E30B907071}"/>
    <cellStyle name="Percent 2 3 3" xfId="5060" xr:uid="{987D7401-7684-4002-AB64-753FE25C4B2F}"/>
    <cellStyle name="Percent 2 3 4" xfId="5385" xr:uid="{47352F7B-E300-4192-83E7-CC2B275BBB44}"/>
    <cellStyle name="Percent 2 3 5" xfId="5711" xr:uid="{8F601FF1-CA1C-4901-B50D-1E1E5EF6516F}"/>
    <cellStyle name="Percent 2 3 6" xfId="6037" xr:uid="{FFC995DB-EB58-4490-B670-64C61AC040BB}"/>
    <cellStyle name="Percent 2 3 7" xfId="6362" xr:uid="{15643CFD-C88D-408D-BCAF-2679CBA33B8E}"/>
    <cellStyle name="Percent 2 3 8" xfId="6687" xr:uid="{8DF0AA8B-0CE8-4A42-9EE9-23E5AC40E16D}"/>
    <cellStyle name="Percent 2 3 9" xfId="7012" xr:uid="{9449DB3A-DD1E-4C44-BFF4-C39A8C5C5A09}"/>
    <cellStyle name="Percent 2 4" xfId="1116" xr:uid="{0136BFCC-4002-476B-B924-1E6CD0EE16A3}"/>
    <cellStyle name="Percent 2 4 10" xfId="7337" xr:uid="{8524D22A-20E5-45FD-AE64-F7024D1C9333}"/>
    <cellStyle name="Percent 2 4 11" xfId="7661" xr:uid="{732EDC4C-F91A-4341-B22A-10E54794B01D}"/>
    <cellStyle name="Percent 2 4 12" xfId="7985" xr:uid="{1E048AC6-F07C-48DC-A5E3-8A9202D9E7D8}"/>
    <cellStyle name="Percent 2 4 13" xfId="8309" xr:uid="{F37785F1-7A1C-4967-BF95-8AFA3EE8541D}"/>
    <cellStyle name="Percent 2 4 14" xfId="8633" xr:uid="{FB45E6E2-4962-4708-B064-17F7BE3D05CB}"/>
    <cellStyle name="Percent 2 4 15" xfId="8957" xr:uid="{67444BA7-146E-468E-9DC8-10A40963672C}"/>
    <cellStyle name="Percent 2 4 16" xfId="9281" xr:uid="{F18C3E05-7121-4C74-B93C-D4D824F59CC5}"/>
    <cellStyle name="Percent 2 4 17" xfId="9605" xr:uid="{96AD9A10-200B-459D-812E-93B3A2450B9F}"/>
    <cellStyle name="Percent 2 4 18" xfId="9929" xr:uid="{018BB323-6AD9-4A0B-8842-6A93CDD34555}"/>
    <cellStyle name="Percent 2 4 19" xfId="10253" xr:uid="{5C504FBF-C653-479D-A140-1BDDF3A083F6}"/>
    <cellStyle name="Percent 2 4 2" xfId="2796" xr:uid="{C09337F8-ABC1-44E5-8534-857095B7AB98}"/>
    <cellStyle name="Percent 2 4 20" xfId="10577" xr:uid="{2230CFDC-964F-42E0-BE3B-5BD602974024}"/>
    <cellStyle name="Percent 2 4 21" xfId="10873" xr:uid="{2BD7B764-D23D-40B7-B853-F3CEC0808563}"/>
    <cellStyle name="Percent 2 4 22" xfId="11138" xr:uid="{B9A7C3D1-0A0E-498F-AA10-AB6A7CA276B0}"/>
    <cellStyle name="Percent 2 4 23" xfId="11394" xr:uid="{B9162024-ECF1-4FDD-BF7E-FCDD2C042023}"/>
    <cellStyle name="Percent 2 4 24" xfId="11649" xr:uid="{FC3B6FBA-8C56-40D6-BC54-B3D0C1528DC2}"/>
    <cellStyle name="Percent 2 4 25" xfId="11780" xr:uid="{A907FC14-FCB5-4992-8660-744915C5E3D3}"/>
    <cellStyle name="Percent 2 4 26" xfId="11909" xr:uid="{D4BE6D33-7B5A-40CE-8B30-E3A7F65EBFF5}"/>
    <cellStyle name="Percent 2 4 27" xfId="12037" xr:uid="{46A5E425-236B-4429-8D0F-2C306986365C}"/>
    <cellStyle name="Percent 2 4 28" xfId="12165" xr:uid="{55820753-DB2C-45E2-AE65-61B74F326A85}"/>
    <cellStyle name="Percent 2 4 29" xfId="12292" xr:uid="{91BEF6C8-98CF-48A7-95F5-9FEEC095EC84}"/>
    <cellStyle name="Percent 2 4 3" xfId="5061" xr:uid="{A6D01315-BFBD-459E-AE19-195655355F40}"/>
    <cellStyle name="Percent 2 4 4" xfId="5386" xr:uid="{01996767-A2B6-46F0-80CE-4E7533744394}"/>
    <cellStyle name="Percent 2 4 5" xfId="5712" xr:uid="{1C469C4F-6BE7-451B-B7BE-09342AB44FBD}"/>
    <cellStyle name="Percent 2 4 6" xfId="6038" xr:uid="{2D7A3476-B25A-493F-AD0D-E8B786EB6BBB}"/>
    <cellStyle name="Percent 2 4 7" xfId="6363" xr:uid="{F487957A-4E30-4EAD-8F02-0531903F81FD}"/>
    <cellStyle name="Percent 2 4 8" xfId="6688" xr:uid="{E2379EA0-C320-4F21-914B-27F8124E6393}"/>
    <cellStyle name="Percent 2 4 9" xfId="7013" xr:uid="{7069BF2B-E8A3-4FC3-A592-72AEAAE3DC45}"/>
    <cellStyle name="Percent 2 5" xfId="1134" xr:uid="{C8683ED8-53D0-4D22-AFC0-BC13176413A2}"/>
    <cellStyle name="Percent 2 5 10" xfId="7338" xr:uid="{DB7AAC34-3D0D-4921-B4C3-D12DD57F313A}"/>
    <cellStyle name="Percent 2 5 11" xfId="7662" xr:uid="{FA2C73DC-1D26-4AEE-94A0-6A6780F0788C}"/>
    <cellStyle name="Percent 2 5 12" xfId="7986" xr:uid="{69C39C8E-65E8-4884-8225-2AA821E12166}"/>
    <cellStyle name="Percent 2 5 13" xfId="8310" xr:uid="{8B1B5509-1725-40D9-83E1-6090154FFFCA}"/>
    <cellStyle name="Percent 2 5 14" xfId="8634" xr:uid="{4DBEB11B-A1C8-453B-81DB-C81DE77F2CA2}"/>
    <cellStyle name="Percent 2 5 15" xfId="8958" xr:uid="{F0463E4C-D5E2-455F-AE42-3AADB10D3A2D}"/>
    <cellStyle name="Percent 2 5 16" xfId="9282" xr:uid="{1555FB27-A17E-4730-A11C-E91D0D78869B}"/>
    <cellStyle name="Percent 2 5 17" xfId="9606" xr:uid="{9DB53C94-9B57-4EC2-B08E-6879D711FFE9}"/>
    <cellStyle name="Percent 2 5 18" xfId="9930" xr:uid="{15BA752A-1B0F-4E8D-BD96-A6C4ED5D02E3}"/>
    <cellStyle name="Percent 2 5 19" xfId="10254" xr:uid="{F6AEF439-FB33-44D3-BED2-600D47E1B8DE}"/>
    <cellStyle name="Percent 2 5 2" xfId="2797" xr:uid="{43E43D47-C302-411D-8E9E-D0C5B2C756AC}"/>
    <cellStyle name="Percent 2 5 20" xfId="10578" xr:uid="{C5330820-EF53-45E1-A523-8ED0B74CA2AF}"/>
    <cellStyle name="Percent 2 5 21" xfId="10874" xr:uid="{07A2F8F4-1AFD-4949-96D9-5EE4078CF6E9}"/>
    <cellStyle name="Percent 2 5 22" xfId="11139" xr:uid="{32905D0B-0DAB-49F6-AFD5-6C6E1C96177D}"/>
    <cellStyle name="Percent 2 5 23" xfId="11395" xr:uid="{9C891C38-C459-4332-BB92-3565BE9D21DA}"/>
    <cellStyle name="Percent 2 5 24" xfId="11650" xr:uid="{CAA4FCD1-A040-4D3C-89E8-16A975F9F16F}"/>
    <cellStyle name="Percent 2 5 25" xfId="11781" xr:uid="{713A5261-6443-44E3-85D4-34F8E722AF29}"/>
    <cellStyle name="Percent 2 5 26" xfId="11910" xr:uid="{0AEF4185-EFB7-4767-BD45-A0E59F67BCAD}"/>
    <cellStyle name="Percent 2 5 27" xfId="12038" xr:uid="{B163AF5E-11AD-45FC-88B6-6868F21F2F2A}"/>
    <cellStyle name="Percent 2 5 28" xfId="12166" xr:uid="{F07BCC54-CA9A-4607-9BBB-6CF9999D6079}"/>
    <cellStyle name="Percent 2 5 29" xfId="12293" xr:uid="{04D5F7B3-FFFC-4C00-B585-7B42D9724D42}"/>
    <cellStyle name="Percent 2 5 3" xfId="5062" xr:uid="{22050242-1033-433D-ADF1-D5DDFE6EC470}"/>
    <cellStyle name="Percent 2 5 4" xfId="5387" xr:uid="{FB7F62D8-7445-4BC2-A7B3-3C3ED6FE982D}"/>
    <cellStyle name="Percent 2 5 5" xfId="5713" xr:uid="{DCAF9BAB-A9A8-4437-9CC3-A8F96703E4E7}"/>
    <cellStyle name="Percent 2 5 6" xfId="6039" xr:uid="{39574279-BD8F-43A4-8BFA-D08A518B438B}"/>
    <cellStyle name="Percent 2 5 7" xfId="6364" xr:uid="{32BF7981-A5B1-4E2C-B6CF-52C09640D289}"/>
    <cellStyle name="Percent 2 5 8" xfId="6689" xr:uid="{C057844B-42DF-49A5-AAA0-3017A4DB47AE}"/>
    <cellStyle name="Percent 2 5 9" xfId="7014" xr:uid="{A859082C-096F-40D4-8D42-C02003493CA7}"/>
    <cellStyle name="Percent 2 6" xfId="1135" xr:uid="{E21943D2-B160-447E-924B-A749913C254E}"/>
    <cellStyle name="Percent 2 6 10" xfId="7339" xr:uid="{26EE7689-62F6-42FA-AC81-A4E99EC367FB}"/>
    <cellStyle name="Percent 2 6 11" xfId="7663" xr:uid="{36420B00-3384-471C-8342-362E5B8E3237}"/>
    <cellStyle name="Percent 2 6 12" xfId="7987" xr:uid="{9F0E3F4A-1D83-4A08-BF38-40AADF2DA43F}"/>
    <cellStyle name="Percent 2 6 13" xfId="8311" xr:uid="{9AB6FA83-806E-449D-B785-CEE1E2593D6C}"/>
    <cellStyle name="Percent 2 6 14" xfId="8635" xr:uid="{590F776F-CA78-45BC-9204-588B8D755831}"/>
    <cellStyle name="Percent 2 6 15" xfId="8959" xr:uid="{5BDEE2AF-1BC6-4698-9930-5C6F6CD85FAB}"/>
    <cellStyle name="Percent 2 6 16" xfId="9283" xr:uid="{B75E9BF7-1E27-4128-B7D4-5EE17D472286}"/>
    <cellStyle name="Percent 2 6 17" xfId="9607" xr:uid="{C072C80F-6144-4C95-A75B-EF1A271248E2}"/>
    <cellStyle name="Percent 2 6 18" xfId="9931" xr:uid="{DA5C4E03-1A91-481A-A06C-8A5B3D6396D9}"/>
    <cellStyle name="Percent 2 6 19" xfId="10255" xr:uid="{3EA02FB8-9C29-4A51-98A3-C781FB8AE200}"/>
    <cellStyle name="Percent 2 6 2" xfId="2798" xr:uid="{CC91725E-0A16-40CC-A951-F999526C9B8B}"/>
    <cellStyle name="Percent 2 6 20" xfId="10579" xr:uid="{3965D136-BC2F-4ACC-B9DA-73BD8FA8A533}"/>
    <cellStyle name="Percent 2 6 21" xfId="10875" xr:uid="{2CC383BC-24B4-44CD-889A-C4433BDB3F42}"/>
    <cellStyle name="Percent 2 6 22" xfId="11140" xr:uid="{8F423F35-A67E-4944-B3FA-E96B39DE1242}"/>
    <cellStyle name="Percent 2 6 23" xfId="11396" xr:uid="{8FEA7419-A82E-4987-8FB8-527929CF5A96}"/>
    <cellStyle name="Percent 2 6 24" xfId="11651" xr:uid="{09FC6C78-57F9-4830-9AD8-E352E303A7C4}"/>
    <cellStyle name="Percent 2 6 25" xfId="11782" xr:uid="{1F4E22B7-6BD4-46C3-9239-E839F751E86D}"/>
    <cellStyle name="Percent 2 6 26" xfId="11911" xr:uid="{661149B9-CC4A-47D2-8ACA-CA321C9A717F}"/>
    <cellStyle name="Percent 2 6 27" xfId="12039" xr:uid="{C5294C06-8423-47A7-B59A-D2F11FC93FA0}"/>
    <cellStyle name="Percent 2 6 28" xfId="12167" xr:uid="{8AB096E0-C121-4C3E-8660-1672B2BE8EFC}"/>
    <cellStyle name="Percent 2 6 29" xfId="12294" xr:uid="{AA1B4347-F38C-476E-8E97-BC2D17EC981A}"/>
    <cellStyle name="Percent 2 6 3" xfId="5063" xr:uid="{7B1CE860-EBF1-4B24-988A-154AA6701DA9}"/>
    <cellStyle name="Percent 2 6 4" xfId="5388" xr:uid="{EFD2C9A8-FBEF-4C33-AD94-3B7B13148316}"/>
    <cellStyle name="Percent 2 6 5" xfId="5714" xr:uid="{BF21789A-CC45-4F72-9FFA-112A9E38D056}"/>
    <cellStyle name="Percent 2 6 6" xfId="6040" xr:uid="{B3F22876-3897-47C9-97B5-81A4F596B7DF}"/>
    <cellStyle name="Percent 2 6 7" xfId="6365" xr:uid="{472DA10C-9BD0-45DB-BCD3-45ED655DCE96}"/>
    <cellStyle name="Percent 2 6 8" xfId="6690" xr:uid="{9EBCF450-ED04-493E-957D-9259EE1AC5FE}"/>
    <cellStyle name="Percent 2 6 9" xfId="7015" xr:uid="{EE31AF20-4AE1-4093-AF75-CBA0CD4BA673}"/>
    <cellStyle name="Percent 2 7" xfId="1191" xr:uid="{A3B4F1CD-C41B-4E7A-BA97-AEB19E284885}"/>
    <cellStyle name="Percent 2 8" xfId="1240" xr:uid="{5B66158C-FD66-4F4B-A601-29A7BA089C63}"/>
    <cellStyle name="Percent 3" xfId="19" xr:uid="{C6910375-EE31-40A4-BF71-5D26438B8486}"/>
    <cellStyle name="Percent 3 10" xfId="137" xr:uid="{FDE6EA6D-E065-4EFD-BA51-D679F6083FDA}"/>
    <cellStyle name="Percent 3 10 10" xfId="7343" xr:uid="{15082507-C970-494C-8016-39E7F8970E77}"/>
    <cellStyle name="Percent 3 10 11" xfId="7667" xr:uid="{8F5E693B-B919-4D67-9A9D-15AA0D2C0CA6}"/>
    <cellStyle name="Percent 3 10 12" xfId="7991" xr:uid="{A467733A-2D4E-4D42-8386-AF8CA684F5FE}"/>
    <cellStyle name="Percent 3 10 13" xfId="8315" xr:uid="{56AEDBB4-DCA4-46C3-9A2C-43A76A4C2CAD}"/>
    <cellStyle name="Percent 3 10 14" xfId="8639" xr:uid="{90B16955-2DF1-4463-8443-F6F33833AF8F}"/>
    <cellStyle name="Percent 3 10 15" xfId="8963" xr:uid="{3BE80CB2-3D23-46BA-ACB6-D31B96C183C6}"/>
    <cellStyle name="Percent 3 10 16" xfId="9287" xr:uid="{3D4BFEC7-05B0-4A1F-B75D-30267FEBB977}"/>
    <cellStyle name="Percent 3 10 17" xfId="9611" xr:uid="{9989F7A4-2260-4BEE-BAA4-4C380E520867}"/>
    <cellStyle name="Percent 3 10 18" xfId="9935" xr:uid="{2BF9D104-D09F-43FA-B3EE-AD826FF1AF47}"/>
    <cellStyle name="Percent 3 10 19" xfId="10259" xr:uid="{D45B6DA3-F718-4ECB-AB5B-2268FD3DB141}"/>
    <cellStyle name="Percent 3 10 2" xfId="2801" xr:uid="{070B0A68-863B-4766-8E85-4A5A7861F0CB}"/>
    <cellStyle name="Percent 3 10 20" xfId="10583" xr:uid="{2CB20277-FA28-493F-A90B-6FB4D5591C17}"/>
    <cellStyle name="Percent 3 10 21" xfId="10877" xr:uid="{69C12A21-750E-4D43-A46C-B7238CE4A83F}"/>
    <cellStyle name="Percent 3 10 22" xfId="11142" xr:uid="{B9DB688C-1C65-4E99-97E7-1C82EF886EB1}"/>
    <cellStyle name="Percent 3 10 23" xfId="11398" xr:uid="{8856A990-7F9C-4330-B6D3-B7A6E29E1A06}"/>
    <cellStyle name="Percent 3 10 24" xfId="11653" xr:uid="{8FA31574-144B-4A1D-8F57-5197E03571CA}"/>
    <cellStyle name="Percent 3 10 25" xfId="11784" xr:uid="{D5EBB300-0997-4028-848C-ED152375E148}"/>
    <cellStyle name="Percent 3 10 26" xfId="11913" xr:uid="{61CCB8E9-AB18-4F23-B815-81986E55DA07}"/>
    <cellStyle name="Percent 3 10 27" xfId="12041" xr:uid="{B2411CCA-D27B-4727-A45A-DF2BE12607FB}"/>
    <cellStyle name="Percent 3 10 28" xfId="12169" xr:uid="{D4EF2E03-490F-4CE6-A526-CD6CDB69CA2A}"/>
    <cellStyle name="Percent 3 10 29" xfId="12296" xr:uid="{375F605E-55E2-443B-B830-6B12B4125944}"/>
    <cellStyle name="Percent 3 10 3" xfId="5067" xr:uid="{932128C8-1AF2-45EF-9D90-2B52173069D6}"/>
    <cellStyle name="Percent 3 10 4" xfId="5392" xr:uid="{113EBA0E-8B4C-491D-AB50-71EA32979671}"/>
    <cellStyle name="Percent 3 10 5" xfId="5718" xr:uid="{85A4F899-51CF-47A2-86CD-33DEAAD808F8}"/>
    <cellStyle name="Percent 3 10 6" xfId="6044" xr:uid="{29980509-AFD7-49E6-8446-81E022525900}"/>
    <cellStyle name="Percent 3 10 7" xfId="6369" xr:uid="{DD0E6E1C-E68D-4B41-8482-62834FC1034A}"/>
    <cellStyle name="Percent 3 10 8" xfId="6694" xr:uid="{22BF96F3-3FFB-4BDF-93E7-F8650AAD00AB}"/>
    <cellStyle name="Percent 3 10 9" xfId="7019" xr:uid="{4849D5AC-A979-4717-95E6-B5796AD1BEC1}"/>
    <cellStyle name="Percent 3 100" xfId="2969" xr:uid="{448BF942-EC0F-4921-9A68-C2DCC6DE4147}"/>
    <cellStyle name="Percent 3 101" xfId="3137" xr:uid="{F2963CBA-AF04-4B6F-A454-E2AF0C49F871}"/>
    <cellStyle name="Percent 3 102" xfId="2968" xr:uid="{4DE4B532-1F67-4860-9609-9BC5F5E7DB82}"/>
    <cellStyle name="Percent 3 103" xfId="3138" xr:uid="{B26D7E35-20DA-45E3-AF86-955A9D8D2F56}"/>
    <cellStyle name="Percent 3 104" xfId="2967" xr:uid="{F8F22A31-6124-415D-9B66-65B33EDA3DA2}"/>
    <cellStyle name="Percent 3 105" xfId="3139" xr:uid="{4E83FC85-0840-4222-AEAA-EE9081F6AD41}"/>
    <cellStyle name="Percent 3 106" xfId="2966" xr:uid="{808CDD3C-30F0-4287-B095-BA110C444D3A}"/>
    <cellStyle name="Percent 3 107" xfId="3140" xr:uid="{D57D4D1D-6CA3-4B3B-8B9B-527DEF145A6E}"/>
    <cellStyle name="Percent 3 108" xfId="2965" xr:uid="{A4777B52-DFAC-4A1E-AA2C-2433355B0488}"/>
    <cellStyle name="Percent 3 109" xfId="3141" xr:uid="{93195472-A305-4949-8022-2AC44A543E22}"/>
    <cellStyle name="Percent 3 11" xfId="147" xr:uid="{1268A7B3-2C28-4C43-8BDE-EC1E3A021F24}"/>
    <cellStyle name="Percent 3 11 10" xfId="7344" xr:uid="{D1C5617D-246D-410F-8E0A-B4DF3A9D52CA}"/>
    <cellStyle name="Percent 3 11 11" xfId="7668" xr:uid="{C3CD85BD-2D7C-4329-B928-79BFC27F06B8}"/>
    <cellStyle name="Percent 3 11 12" xfId="7992" xr:uid="{B95F0F5C-984E-4687-B136-4DC78D856F6B}"/>
    <cellStyle name="Percent 3 11 13" xfId="8316" xr:uid="{4CA99BF6-80F7-4B09-854E-65BB9CD7F4FA}"/>
    <cellStyle name="Percent 3 11 14" xfId="8640" xr:uid="{3E1E6B2D-3F55-4037-85EE-D67827A09B8B}"/>
    <cellStyle name="Percent 3 11 15" xfId="8964" xr:uid="{F85DB36F-BFAA-4B15-AC78-D33F666FEE12}"/>
    <cellStyle name="Percent 3 11 16" xfId="9288" xr:uid="{EB0510A3-29EE-4776-9901-106534BE6666}"/>
    <cellStyle name="Percent 3 11 17" xfId="9612" xr:uid="{D40D5D50-A1F4-4553-9C8F-136893619E20}"/>
    <cellStyle name="Percent 3 11 18" xfId="9936" xr:uid="{24DE1C16-27C5-4404-8358-18BBD2DA5BBC}"/>
    <cellStyle name="Percent 3 11 19" xfId="10260" xr:uid="{68266DF6-128A-404E-AD26-41D6AC5BE5AD}"/>
    <cellStyle name="Percent 3 11 2" xfId="2803" xr:uid="{997BF26E-BEB6-4DE3-9910-3FA0FC3592BE}"/>
    <cellStyle name="Percent 3 11 20" xfId="10584" xr:uid="{D148DACC-0E5F-4201-B4C1-69EB2C892D84}"/>
    <cellStyle name="Percent 3 11 21" xfId="10878" xr:uid="{CBAD417C-F49A-4D46-8DE2-7EF364024741}"/>
    <cellStyle name="Percent 3 11 22" xfId="11143" xr:uid="{71B8EAFF-B710-4942-B1BC-03564A5594D4}"/>
    <cellStyle name="Percent 3 11 23" xfId="11399" xr:uid="{0439654A-8EC4-4EDB-83DF-3905405BF779}"/>
    <cellStyle name="Percent 3 11 24" xfId="11654" xr:uid="{98EA94FC-BC13-4694-9298-C5F038F1656D}"/>
    <cellStyle name="Percent 3 11 25" xfId="11785" xr:uid="{715A2816-E9D9-4ADE-83F1-5F38C2E6AD35}"/>
    <cellStyle name="Percent 3 11 26" xfId="11914" xr:uid="{EBBE05A0-4EB1-45BB-A5CB-E5981E357E11}"/>
    <cellStyle name="Percent 3 11 27" xfId="12042" xr:uid="{DC80A5F5-E94B-4068-AA9D-BB5CB5FEABE0}"/>
    <cellStyle name="Percent 3 11 28" xfId="12170" xr:uid="{19CB9288-AC61-48B5-98B7-4FAD17B6B96C}"/>
    <cellStyle name="Percent 3 11 29" xfId="12297" xr:uid="{B8EFEA4E-A603-46CC-8A25-1F048A5D3EB4}"/>
    <cellStyle name="Percent 3 11 3" xfId="5068" xr:uid="{59D2DA64-0504-49CF-9C43-14A36EF8FB00}"/>
    <cellStyle name="Percent 3 11 4" xfId="5393" xr:uid="{098249A1-44F5-4F74-9B39-A90C885A4554}"/>
    <cellStyle name="Percent 3 11 5" xfId="5719" xr:uid="{5396B55D-34F9-483C-A233-C61E622AF589}"/>
    <cellStyle name="Percent 3 11 6" xfId="6045" xr:uid="{3B137AD1-EC6B-4155-A34B-58B673F6E043}"/>
    <cellStyle name="Percent 3 11 7" xfId="6370" xr:uid="{8C4EF08E-D81C-4E6C-8998-24740350BF87}"/>
    <cellStyle name="Percent 3 11 8" xfId="6695" xr:uid="{10CFBB42-BC90-4B49-85C7-600F3BD52C97}"/>
    <cellStyle name="Percent 3 11 9" xfId="7020" xr:uid="{2DA4AF80-21E0-4274-95D7-023BCDF5B024}"/>
    <cellStyle name="Percent 3 110" xfId="2964" xr:uid="{E45F3801-BEDC-40E7-9786-D94436091B42}"/>
    <cellStyle name="Percent 3 111" xfId="3142" xr:uid="{C2C9F00A-E904-4C15-A607-0E40B970E11C}"/>
    <cellStyle name="Percent 3 112" xfId="2963" xr:uid="{9A9FAB29-8297-4201-97A3-BFEACA786ACC}"/>
    <cellStyle name="Percent 3 113" xfId="3143" xr:uid="{0E27EFD3-FE2E-4D98-A4EB-899F5E68C1FC}"/>
    <cellStyle name="Percent 3 114" xfId="2962" xr:uid="{367E6E21-6AEA-471A-A998-374F690944A1}"/>
    <cellStyle name="Percent 3 115" xfId="3144" xr:uid="{0C11F1EC-EC91-4FC3-BE45-249B1AE5F636}"/>
    <cellStyle name="Percent 3 116" xfId="2961" xr:uid="{F848EDDE-EF79-489F-8F19-6FD29DF420BB}"/>
    <cellStyle name="Percent 3 117" xfId="3145" xr:uid="{96A08732-AB67-4730-8F24-6980459BF3A8}"/>
    <cellStyle name="Percent 3 118" xfId="2879" xr:uid="{ABC0588E-FE6D-4C2E-B54E-26152AC89C94}"/>
    <cellStyle name="Percent 3 119" xfId="3390" xr:uid="{ED254B9D-E815-4571-BC13-FAEFC018B4E3}"/>
    <cellStyle name="Percent 3 12" xfId="198" xr:uid="{4227389F-87A9-4EA2-BC73-2426EC0B772B}"/>
    <cellStyle name="Percent 3 12 10" xfId="7345" xr:uid="{4C03563F-17E6-4D67-9425-A55B558F58D1}"/>
    <cellStyle name="Percent 3 12 11" xfId="7669" xr:uid="{F7E0BA80-B174-4C42-9616-EEA0542C2674}"/>
    <cellStyle name="Percent 3 12 12" xfId="7993" xr:uid="{EB0507BB-3BA2-451B-83D3-B350E3636884}"/>
    <cellStyle name="Percent 3 12 13" xfId="8317" xr:uid="{75FC1B68-102B-40F8-AE70-E62BFD74EE98}"/>
    <cellStyle name="Percent 3 12 14" xfId="8641" xr:uid="{E53C8F30-ACE3-4924-8415-56C2D89D9ED1}"/>
    <cellStyle name="Percent 3 12 15" xfId="8965" xr:uid="{324D2C3C-CEBF-41E8-AD78-27854AC26186}"/>
    <cellStyle name="Percent 3 12 16" xfId="9289" xr:uid="{8BB13BE8-182B-4FC5-8650-9DC30655620F}"/>
    <cellStyle name="Percent 3 12 17" xfId="9613" xr:uid="{3C37A803-AE98-475E-AFA6-C181F2F67556}"/>
    <cellStyle name="Percent 3 12 18" xfId="9937" xr:uid="{CEC42FA0-D192-41CE-ACD6-1CFE6C7836A6}"/>
    <cellStyle name="Percent 3 12 19" xfId="10261" xr:uid="{BF7702EC-4D4F-466A-A5DC-18CA02908AEA}"/>
    <cellStyle name="Percent 3 12 2" xfId="2804" xr:uid="{CBFF261D-9C2A-4C6E-AEFC-42A510E5089D}"/>
    <cellStyle name="Percent 3 12 20" xfId="10585" xr:uid="{64D79C8F-E7F8-42DA-A413-F3E2BBA589A3}"/>
    <cellStyle name="Percent 3 12 21" xfId="10879" xr:uid="{3EDAD2B5-5F0C-4FCC-980C-798034EED47B}"/>
    <cellStyle name="Percent 3 12 22" xfId="11144" xr:uid="{C4741E43-BD0E-46A2-8334-F8B65DF68D62}"/>
    <cellStyle name="Percent 3 12 23" xfId="11400" xr:uid="{407F5491-14DA-43BC-94F7-36668FDC9875}"/>
    <cellStyle name="Percent 3 12 24" xfId="11655" xr:uid="{4A998CDA-0745-4E79-B8E4-902B588661B2}"/>
    <cellStyle name="Percent 3 12 25" xfId="11786" xr:uid="{120EB856-C84D-4E23-B946-238B2C5DB61F}"/>
    <cellStyle name="Percent 3 12 26" xfId="11915" xr:uid="{DCE84741-26D2-4409-930C-B661AA907FF5}"/>
    <cellStyle name="Percent 3 12 27" xfId="12043" xr:uid="{9EDB930F-6D8A-4B4B-B4AE-A11532C143E7}"/>
    <cellStyle name="Percent 3 12 28" xfId="12171" xr:uid="{5490F841-E7FA-4FAD-8666-6162A033CB15}"/>
    <cellStyle name="Percent 3 12 29" xfId="12298" xr:uid="{CD754136-97A1-4B27-9294-4F0BF7791154}"/>
    <cellStyle name="Percent 3 12 3" xfId="5069" xr:uid="{67953A9A-E374-40E7-B51B-7770F8AAA329}"/>
    <cellStyle name="Percent 3 12 4" xfId="5394" xr:uid="{5331CF55-F895-4041-90DA-CFF3F23F52EA}"/>
    <cellStyle name="Percent 3 12 5" xfId="5720" xr:uid="{978C0D7E-8F3F-421B-B6A4-7E06AEF2212D}"/>
    <cellStyle name="Percent 3 12 6" xfId="6046" xr:uid="{A0671CE9-A6B5-4045-A11F-3B3116C27633}"/>
    <cellStyle name="Percent 3 12 7" xfId="6371" xr:uid="{91655780-F018-4C5C-98B7-75D2E2C1CC66}"/>
    <cellStyle name="Percent 3 12 8" xfId="6696" xr:uid="{7BE60D81-CB9E-4D40-B86F-35091C0DA867}"/>
    <cellStyle name="Percent 3 12 9" xfId="7021" xr:uid="{5AE883E9-4A12-455A-B341-1E99AD8337F3}"/>
    <cellStyle name="Percent 3 120" xfId="3417" xr:uid="{79EDF797-6BC9-41BC-83BE-BD4DA186409A}"/>
    <cellStyle name="Percent 3 121" xfId="3439" xr:uid="{ED0D1294-1D13-43FC-BFF4-056F70F858C1}"/>
    <cellStyle name="Percent 3 122" xfId="3460" xr:uid="{8A8AF6EC-AF5C-46CE-8AAB-CAC6A6717038}"/>
    <cellStyle name="Percent 3 123" xfId="3475" xr:uid="{C21CFD83-F9F9-4DDD-81AC-BF6E6A2A1316}"/>
    <cellStyle name="Percent 3 124" xfId="3482" xr:uid="{60337034-2458-49F3-A695-83DB51EDD113}"/>
    <cellStyle name="Percent 3 125" xfId="3489" xr:uid="{2DD3CD4D-5984-431B-BBCB-96A6E0BBF90B}"/>
    <cellStyle name="Percent 3 126" xfId="3499" xr:uid="{6E75759E-F3E2-4E54-B31B-4C6F7EE86EF6}"/>
    <cellStyle name="Percent 3 127" xfId="3507" xr:uid="{E1302AAA-E3A0-4D61-B9AF-E438C01616CA}"/>
    <cellStyle name="Percent 3 128" xfId="3514" xr:uid="{F663A1D5-4456-432C-8DCF-C355663AAFD9}"/>
    <cellStyle name="Percent 3 129" xfId="3519" xr:uid="{5BDEBB62-F87B-4ADD-A9FD-49DE681C496A}"/>
    <cellStyle name="Percent 3 13" xfId="210" xr:uid="{2F0743F7-BB50-4126-B591-81ACC728B71E}"/>
    <cellStyle name="Percent 3 13 10" xfId="7346" xr:uid="{51C04E6F-CD68-4BDE-8F19-7AD45239979B}"/>
    <cellStyle name="Percent 3 13 11" xfId="7670" xr:uid="{4F7AA9D6-1A46-4955-9B21-A2329C939F3A}"/>
    <cellStyle name="Percent 3 13 12" xfId="7994" xr:uid="{D92CE798-1646-4822-A8F7-3882C460D301}"/>
    <cellStyle name="Percent 3 13 13" xfId="8318" xr:uid="{44185BD3-8BA0-49AC-B8EC-42E3DE3AFEDA}"/>
    <cellStyle name="Percent 3 13 14" xfId="8642" xr:uid="{4CE72DA6-0FFE-4C26-A786-DC4AEF0EB7DE}"/>
    <cellStyle name="Percent 3 13 15" xfId="8966" xr:uid="{7B0029D3-0CF9-4D0B-B1DF-40A6398CD56D}"/>
    <cellStyle name="Percent 3 13 16" xfId="9290" xr:uid="{F1D0DBE8-4A8D-46C8-8D1F-A9276FBF75E9}"/>
    <cellStyle name="Percent 3 13 17" xfId="9614" xr:uid="{12A99CD7-7B11-4589-9104-2AB87DB0694F}"/>
    <cellStyle name="Percent 3 13 18" xfId="9938" xr:uid="{9513B855-9E59-4281-878D-5B9C3C6A9FA4}"/>
    <cellStyle name="Percent 3 13 19" xfId="10262" xr:uid="{14FD56C9-BC73-4B1D-A26D-2AAFECB7D398}"/>
    <cellStyle name="Percent 3 13 2" xfId="2805" xr:uid="{93CBC0B2-0D65-4A78-8345-851D45671360}"/>
    <cellStyle name="Percent 3 13 20" xfId="10586" xr:uid="{04AA555A-3568-49C7-BF93-99C4FE79E5B5}"/>
    <cellStyle name="Percent 3 13 21" xfId="10880" xr:uid="{47570B77-7CE5-4AB3-A16E-446A7E10F566}"/>
    <cellStyle name="Percent 3 13 22" xfId="11145" xr:uid="{EE3C24A6-2764-4DDE-A479-08BBED271A1B}"/>
    <cellStyle name="Percent 3 13 23" xfId="11401" xr:uid="{F7AEA1E1-4FCB-4199-B52F-FF5B2D69AE6A}"/>
    <cellStyle name="Percent 3 13 24" xfId="11656" xr:uid="{9D3C6B68-8AF9-4025-BC09-690F0246E12E}"/>
    <cellStyle name="Percent 3 13 25" xfId="11787" xr:uid="{FCF46D8A-98C0-4FDF-AC13-DF62ABA6B222}"/>
    <cellStyle name="Percent 3 13 26" xfId="11916" xr:uid="{7BA6F382-A623-4E8C-8524-35B55F018666}"/>
    <cellStyle name="Percent 3 13 27" xfId="12044" xr:uid="{B2C04C8A-A1BE-4945-800E-C1B6C4C77EA8}"/>
    <cellStyle name="Percent 3 13 28" xfId="12172" xr:uid="{0057D2DD-C59F-4D27-9E6E-0B9B40BBB9B3}"/>
    <cellStyle name="Percent 3 13 29" xfId="12299" xr:uid="{F1059FEE-EE7A-4791-8F2F-4815F813AAF9}"/>
    <cellStyle name="Percent 3 13 3" xfId="5070" xr:uid="{E119F20F-6E6F-4DE2-BE0C-3D79AF4B0832}"/>
    <cellStyle name="Percent 3 13 4" xfId="5395" xr:uid="{1B5B5311-EF15-430A-B778-5E1B05F327F1}"/>
    <cellStyle name="Percent 3 13 5" xfId="5721" xr:uid="{6D53E73D-DF01-4361-A402-9CA7709E0420}"/>
    <cellStyle name="Percent 3 13 6" xfId="6047" xr:uid="{5B0AA64D-0868-4F31-947C-6E5273AA28E4}"/>
    <cellStyle name="Percent 3 13 7" xfId="6372" xr:uid="{636CAE59-B704-469B-864A-31A5AABA0A53}"/>
    <cellStyle name="Percent 3 13 8" xfId="6697" xr:uid="{CE592DE9-23AD-40BB-BDA2-A1B596367654}"/>
    <cellStyle name="Percent 3 13 9" xfId="7022" xr:uid="{C1A136C8-8705-462C-A213-C83D963BD364}"/>
    <cellStyle name="Percent 3 130" xfId="2165" xr:uid="{17EBE812-5F38-40D2-A0D4-04A271C49EC9}"/>
    <cellStyle name="Percent 3 131" xfId="3459" xr:uid="{619EED97-20CD-4F21-908A-1A2FA0BC56CA}"/>
    <cellStyle name="Percent 3 132" xfId="3361" xr:uid="{A04B4D19-E84D-4F35-9076-57633A58C9B3}"/>
    <cellStyle name="Percent 3 133" xfId="2692" xr:uid="{2955BECC-A535-47C7-A763-7DFAE39B3FF5}"/>
    <cellStyle name="Percent 3 134" xfId="3423" xr:uid="{C5CAE7DB-2D10-4816-A11C-1024D9CA5045}"/>
    <cellStyle name="Percent 3 135" xfId="3407" xr:uid="{E7821F7C-0289-4669-AD4D-229065EC8294}"/>
    <cellStyle name="Percent 3 136" xfId="3518" xr:uid="{9E1E3377-20FB-4D61-B303-EF2EC82F5AD3}"/>
    <cellStyle name="Percent 3 137" xfId="3457" xr:uid="{0365D280-CC49-4747-B139-6535A3693102}"/>
    <cellStyle name="Percent 3 138" xfId="3270" xr:uid="{7E8007D9-151C-4CE0-9699-5C65EC47D136}"/>
    <cellStyle name="Percent 3 139" xfId="5066" xr:uid="{41C1246D-E6B4-4EC4-AE66-604E49F8E6B6}"/>
    <cellStyle name="Percent 3 14" xfId="222" xr:uid="{035088B2-0F58-4FDA-94D5-0DDDA1AB47B5}"/>
    <cellStyle name="Percent 3 14 10" xfId="7347" xr:uid="{1BB3C2C3-D60E-48AA-A826-24287B0272D5}"/>
    <cellStyle name="Percent 3 14 11" xfId="7671" xr:uid="{82C6663A-3D55-4BE4-8E00-56D5E919D2CC}"/>
    <cellStyle name="Percent 3 14 12" xfId="7995" xr:uid="{DAD25830-03D5-4EA9-A723-766F61C8B678}"/>
    <cellStyle name="Percent 3 14 13" xfId="8319" xr:uid="{C47E1797-FE46-465E-B9B7-83C34C1D64CF}"/>
    <cellStyle name="Percent 3 14 14" xfId="8643" xr:uid="{CA22665B-41E6-4569-ABFF-9FDEC8E33112}"/>
    <cellStyle name="Percent 3 14 15" xfId="8967" xr:uid="{D992C4BE-6252-4F9A-B9DC-D93E097EEE13}"/>
    <cellStyle name="Percent 3 14 16" xfId="9291" xr:uid="{9B2FF8E5-136A-4524-8785-A0A4C93F8D22}"/>
    <cellStyle name="Percent 3 14 17" xfId="9615" xr:uid="{51145921-50D4-4981-BD29-B52171BD65DC}"/>
    <cellStyle name="Percent 3 14 18" xfId="9939" xr:uid="{5CDA55E5-D561-4327-AB49-A3C990D6FD71}"/>
    <cellStyle name="Percent 3 14 19" xfId="10263" xr:uid="{B87A9458-652C-48D8-8CCA-3263C76296D9}"/>
    <cellStyle name="Percent 3 14 2" xfId="2806" xr:uid="{F3802F20-1985-4EED-A6A4-4069967EFDE1}"/>
    <cellStyle name="Percent 3 14 20" xfId="10587" xr:uid="{999B73DD-2D23-4730-8065-A625C0813600}"/>
    <cellStyle name="Percent 3 14 21" xfId="10881" xr:uid="{C042D33C-0909-4CFA-9858-E8183ACE4A3D}"/>
    <cellStyle name="Percent 3 14 22" xfId="11146" xr:uid="{675C2B7B-BA5C-42E0-8401-784BD7F6F2BB}"/>
    <cellStyle name="Percent 3 14 23" xfId="11402" xr:uid="{CFDF8649-4B96-49E8-BA74-39A4988A06DE}"/>
    <cellStyle name="Percent 3 14 24" xfId="11657" xr:uid="{8C1E7A58-3E67-4C3B-8FC4-A1D672F5B24A}"/>
    <cellStyle name="Percent 3 14 25" xfId="11788" xr:uid="{AE382CA0-3C27-4888-B1CB-7CA950D9065A}"/>
    <cellStyle name="Percent 3 14 26" xfId="11917" xr:uid="{DA941D27-9EAE-43B5-82B3-F3EF3B3E98EE}"/>
    <cellStyle name="Percent 3 14 27" xfId="12045" xr:uid="{9A1F9C3F-A602-4426-89CC-981314E120DB}"/>
    <cellStyle name="Percent 3 14 28" xfId="12173" xr:uid="{FEB86DCB-4225-4FA7-8142-25B66EBB3078}"/>
    <cellStyle name="Percent 3 14 29" xfId="12300" xr:uid="{CD29648F-3470-44FD-A8A8-B97D4B2FFDF3}"/>
    <cellStyle name="Percent 3 14 3" xfId="5071" xr:uid="{3AC9B135-8331-44D2-AA42-0D087F821B1C}"/>
    <cellStyle name="Percent 3 14 4" xfId="5396" xr:uid="{703312BA-0865-48B1-BBB5-9C4C7F2C7CE1}"/>
    <cellStyle name="Percent 3 14 5" xfId="5722" xr:uid="{D94B6FE2-4524-4FC4-88E1-B5CE140FB2B6}"/>
    <cellStyle name="Percent 3 14 6" xfId="6048" xr:uid="{597966F3-2BB6-4534-8767-B7BB299AA6A4}"/>
    <cellStyle name="Percent 3 14 7" xfId="6373" xr:uid="{89F69FF1-B927-4B61-AD8E-5E375AB41D21}"/>
    <cellStyle name="Percent 3 14 8" xfId="6698" xr:uid="{E6AB2A20-446E-4206-B9BB-54BE0A0156F8}"/>
    <cellStyle name="Percent 3 14 9" xfId="7023" xr:uid="{AE7ACF4C-FCC2-4FBC-AE29-1FC8A847057D}"/>
    <cellStyle name="Percent 3 140" xfId="5391" xr:uid="{DCEA0E93-4CF9-42C9-80D0-A4BA1E918C62}"/>
    <cellStyle name="Percent 3 141" xfId="5717" xr:uid="{8E44B3DB-0A48-46A9-841A-D16688E8F4DE}"/>
    <cellStyle name="Percent 3 142" xfId="6043" xr:uid="{AAAC36B4-23F7-4D0B-B091-C3323218B2AD}"/>
    <cellStyle name="Percent 3 143" xfId="6368" xr:uid="{04D38DD6-E4B3-45BB-A5BD-880A256F3932}"/>
    <cellStyle name="Percent 3 144" xfId="6693" xr:uid="{FB865722-E336-49A0-998C-F13CC7263A06}"/>
    <cellStyle name="Percent 3 145" xfId="7018" xr:uid="{86A56C71-E969-405B-8E54-92CDE401BDEF}"/>
    <cellStyle name="Percent 3 146" xfId="7342" xr:uid="{3935A9EC-5582-4CDF-AFA4-FF35A807D3C0}"/>
    <cellStyle name="Percent 3 147" xfId="7666" xr:uid="{F9D4EFF6-F2CF-4097-BCCD-581C3B51E648}"/>
    <cellStyle name="Percent 3 148" xfId="7990" xr:uid="{62990207-C423-46A2-B060-3AC184D18178}"/>
    <cellStyle name="Percent 3 149" xfId="8314" xr:uid="{9C688A13-820D-40A9-A61A-70F987992A0E}"/>
    <cellStyle name="Percent 3 15" xfId="234" xr:uid="{96CA390D-E420-4FD0-8A4B-8F33D93155A2}"/>
    <cellStyle name="Percent 3 15 10" xfId="7348" xr:uid="{09DBEEEF-1949-4DBF-8A33-DA308E39F835}"/>
    <cellStyle name="Percent 3 15 11" xfId="7672" xr:uid="{0430069A-D459-457F-850D-BE9F6E6F55CC}"/>
    <cellStyle name="Percent 3 15 12" xfId="7996" xr:uid="{3BE2C7FC-0C1E-4259-9C1E-0C1872E64382}"/>
    <cellStyle name="Percent 3 15 13" xfId="8320" xr:uid="{F85E7458-D5FD-44F8-920F-D1351B9F7020}"/>
    <cellStyle name="Percent 3 15 14" xfId="8644" xr:uid="{A27C0AEC-AB43-479D-A410-C87997BBBFFF}"/>
    <cellStyle name="Percent 3 15 15" xfId="8968" xr:uid="{1461B838-FC14-43F4-9CBB-9CA512C0EAEA}"/>
    <cellStyle name="Percent 3 15 16" xfId="9292" xr:uid="{FEA62934-458A-45A1-9F1B-C1BB3518DB6A}"/>
    <cellStyle name="Percent 3 15 17" xfId="9616" xr:uid="{B5CF47BD-408F-4BC7-950C-B8879CD6828A}"/>
    <cellStyle name="Percent 3 15 18" xfId="9940" xr:uid="{94D167DC-AA56-418E-8385-FEBABC082A65}"/>
    <cellStyle name="Percent 3 15 19" xfId="10264" xr:uid="{BB0A9D09-4755-4445-B1AE-145DFC8552B0}"/>
    <cellStyle name="Percent 3 15 2" xfId="2807" xr:uid="{A5EAF46C-A058-4DEC-8D1B-0B6FB2688633}"/>
    <cellStyle name="Percent 3 15 20" xfId="10588" xr:uid="{F4E64ECB-6D1D-4D89-97FA-025A90CA3A09}"/>
    <cellStyle name="Percent 3 15 21" xfId="10882" xr:uid="{1948953C-BF4B-4689-9E58-B40A6CF8BF6C}"/>
    <cellStyle name="Percent 3 15 22" xfId="11147" xr:uid="{4FE1B243-4B94-481B-8D85-24E9215E18AD}"/>
    <cellStyle name="Percent 3 15 23" xfId="11403" xr:uid="{780CFBDA-773C-42C6-970C-3EBF52C29A8A}"/>
    <cellStyle name="Percent 3 15 24" xfId="11658" xr:uid="{753950C9-A968-49B5-B7E7-EE1566048A71}"/>
    <cellStyle name="Percent 3 15 25" xfId="11789" xr:uid="{D9CC1CD6-A1A9-427D-B086-3A7114C06829}"/>
    <cellStyle name="Percent 3 15 26" xfId="11918" xr:uid="{5A6B0E98-6DA5-465F-9993-D1889DA81835}"/>
    <cellStyle name="Percent 3 15 27" xfId="12046" xr:uid="{90602A7D-EEA4-477E-AAA5-17AA702257A7}"/>
    <cellStyle name="Percent 3 15 28" xfId="12174" xr:uid="{111756A0-E62D-4F80-ACAA-8667FEE2D0A9}"/>
    <cellStyle name="Percent 3 15 29" xfId="12301" xr:uid="{3C178059-BE70-415E-BD98-A106877D352F}"/>
    <cellStyle name="Percent 3 15 3" xfId="5072" xr:uid="{5B1D178D-30B4-487E-A20C-29FA5CADE7ED}"/>
    <cellStyle name="Percent 3 15 4" xfId="5397" xr:uid="{1A70162A-D8F3-4C35-BC59-EC7A407982B4}"/>
    <cellStyle name="Percent 3 15 5" xfId="5723" xr:uid="{67F19369-7AAC-4C1F-8A56-5843DE4ABADF}"/>
    <cellStyle name="Percent 3 15 6" xfId="6049" xr:uid="{C2A8CB37-398E-4284-8F6F-92D196E8A04D}"/>
    <cellStyle name="Percent 3 15 7" xfId="6374" xr:uid="{FFD3E81E-E8C9-4FCB-923B-876806EC1C8C}"/>
    <cellStyle name="Percent 3 15 8" xfId="6699" xr:uid="{B8FE0189-81DD-48EF-9A4D-B674695AAD53}"/>
    <cellStyle name="Percent 3 15 9" xfId="7024" xr:uid="{31C669DF-9C0E-41A6-9EBA-72DEB69465B8}"/>
    <cellStyle name="Percent 3 150" xfId="8638" xr:uid="{12D79B2E-58AA-4641-AC9A-65113B97E45E}"/>
    <cellStyle name="Percent 3 151" xfId="8962" xr:uid="{DFD92670-288C-4E6C-B81B-431C4188008F}"/>
    <cellStyle name="Percent 3 152" xfId="9286" xr:uid="{D93A31D8-5FD5-43F8-9FD8-5C3CB02AD008}"/>
    <cellStyle name="Percent 3 153" xfId="9610" xr:uid="{E565BB6C-B9D8-41CC-B63C-FBEE9198F38F}"/>
    <cellStyle name="Percent 3 154" xfId="9934" xr:uid="{9C3D89E5-A44D-4FEF-9BC6-60365699EE87}"/>
    <cellStyle name="Percent 3 155" xfId="10258" xr:uid="{288D5A11-0E39-4CFD-92D2-B65B0C14EFB4}"/>
    <cellStyle name="Percent 3 156" xfId="10582" xr:uid="{7C71E85D-11DE-42F3-B704-54AE43E893B9}"/>
    <cellStyle name="Percent 3 157" xfId="10876" xr:uid="{8F957C1C-C1EC-44EF-A59B-137DCF6E0686}"/>
    <cellStyle name="Percent 3 158" xfId="11141" xr:uid="{3D7B83AF-2B01-4B8F-B806-63B42C0E3415}"/>
    <cellStyle name="Percent 3 159" xfId="11397" xr:uid="{9780A3A6-313C-4681-B5A4-1CA6B3DFAAAA}"/>
    <cellStyle name="Percent 3 16" xfId="246" xr:uid="{BD9B1D99-DB5B-4CA5-A76E-4369C110E465}"/>
    <cellStyle name="Percent 3 16 10" xfId="7349" xr:uid="{150A6D50-D2D8-435F-9D16-1D8271D8504A}"/>
    <cellStyle name="Percent 3 16 11" xfId="7673" xr:uid="{A4F17C42-8E6B-48CF-AC9E-C5F8E940F2B5}"/>
    <cellStyle name="Percent 3 16 12" xfId="7997" xr:uid="{E5589D1F-57EE-49FC-9C39-0BB5B65809AE}"/>
    <cellStyle name="Percent 3 16 13" xfId="8321" xr:uid="{DA201A76-BF96-4843-B58A-4E73A24F0F2D}"/>
    <cellStyle name="Percent 3 16 14" xfId="8645" xr:uid="{D26EE509-FA4D-44E5-9EFA-876710DE4922}"/>
    <cellStyle name="Percent 3 16 15" xfId="8969" xr:uid="{7CD29148-D05F-4782-B331-EE3EDD7DBBE8}"/>
    <cellStyle name="Percent 3 16 16" xfId="9293" xr:uid="{65920740-92BF-4975-851B-B0229E16F380}"/>
    <cellStyle name="Percent 3 16 17" xfId="9617" xr:uid="{8BF8EA71-DCA4-4F40-A976-39246DA6B919}"/>
    <cellStyle name="Percent 3 16 18" xfId="9941" xr:uid="{0BC6F416-83A3-46F3-AD39-AB5DF95D372D}"/>
    <cellStyle name="Percent 3 16 19" xfId="10265" xr:uid="{49089616-1D45-4450-96DF-5E512069D17D}"/>
    <cellStyle name="Percent 3 16 2" xfId="2809" xr:uid="{87203AA2-1A61-4BD5-8324-E0C9DDE5CE2D}"/>
    <cellStyle name="Percent 3 16 20" xfId="10589" xr:uid="{C260E0AD-94E6-4E83-989F-E7AB3A9D5BC7}"/>
    <cellStyle name="Percent 3 16 21" xfId="10883" xr:uid="{36B24784-F0ED-4770-ABD4-D3757B880FAB}"/>
    <cellStyle name="Percent 3 16 22" xfId="11148" xr:uid="{A1335DD4-8398-420E-8CF6-533D65BE251E}"/>
    <cellStyle name="Percent 3 16 23" xfId="11404" xr:uid="{50D71281-67AE-4DCB-B2DC-D7BB15F20DA5}"/>
    <cellStyle name="Percent 3 16 24" xfId="11659" xr:uid="{2B689E9B-AE1E-432E-B68F-68926343DD6E}"/>
    <cellStyle name="Percent 3 16 25" xfId="11790" xr:uid="{34BC72B5-4EAA-4D11-BD3A-F1C23CC88EDC}"/>
    <cellStyle name="Percent 3 16 26" xfId="11919" xr:uid="{139F724A-6ECB-4392-8FF8-3FD5C5B40453}"/>
    <cellStyle name="Percent 3 16 27" xfId="12047" xr:uid="{71936925-F28B-4C2F-B64B-CFDB63AC713E}"/>
    <cellStyle name="Percent 3 16 28" xfId="12175" xr:uid="{B48992CD-69D4-4163-9329-1A5454CD282D}"/>
    <cellStyle name="Percent 3 16 29" xfId="12302" xr:uid="{216AE1EE-B921-49B3-8F2C-7BDB3F05CDA3}"/>
    <cellStyle name="Percent 3 16 3" xfId="5073" xr:uid="{D350251B-E9BC-4C56-AFB8-A860FD2A1E30}"/>
    <cellStyle name="Percent 3 16 4" xfId="5398" xr:uid="{DBC30C69-D001-42BA-9014-3D1218623619}"/>
    <cellStyle name="Percent 3 16 5" xfId="5724" xr:uid="{DD020CB1-3BF1-42AC-BDD6-CC1CA3FB4AA4}"/>
    <cellStyle name="Percent 3 16 6" xfId="6050" xr:uid="{409D0010-5FF9-40B8-945D-1BAF9900405A}"/>
    <cellStyle name="Percent 3 16 7" xfId="6375" xr:uid="{7E5B1B73-1A2E-44E4-BDC5-074E1574A5F8}"/>
    <cellStyle name="Percent 3 16 8" xfId="6700" xr:uid="{58850531-9291-4F55-A521-92DB343DC877}"/>
    <cellStyle name="Percent 3 16 9" xfId="7025" xr:uid="{48A7F5F7-CCC9-4D2A-89F7-19147FE36658}"/>
    <cellStyle name="Percent 3 160" xfId="11652" xr:uid="{9381F788-0957-4A39-A98D-2A1DFB608348}"/>
    <cellStyle name="Percent 3 161" xfId="11783" xr:uid="{D9A62E42-7FEA-4D93-8CCE-CABC928FD64D}"/>
    <cellStyle name="Percent 3 162" xfId="11912" xr:uid="{47DF283F-620F-4924-8FDD-895B52E11C4F}"/>
    <cellStyle name="Percent 3 163" xfId="12040" xr:uid="{E7623509-58F7-41AD-B7E1-1D77197022A2}"/>
    <cellStyle name="Percent 3 164" xfId="12168" xr:uid="{913CB568-4EE8-4373-9932-AFA3C0204EDE}"/>
    <cellStyle name="Percent 3 165" xfId="12295" xr:uid="{F4F02BC5-1205-4FE0-98C9-5CC27A42F5BC}"/>
    <cellStyle name="Percent 3 17" xfId="258" xr:uid="{1D92E9B5-8391-4B48-8B9C-6A8030A9A134}"/>
    <cellStyle name="Percent 3 17 10" xfId="7350" xr:uid="{A6C4C5D4-8CF2-4619-BF9F-0CFEE38F8FE3}"/>
    <cellStyle name="Percent 3 17 11" xfId="7674" xr:uid="{9C8E9EFE-8AD5-43AF-B3BC-739DA482BE30}"/>
    <cellStyle name="Percent 3 17 12" xfId="7998" xr:uid="{9EC5E2CC-3FE0-4E56-87B2-B26819D75B7F}"/>
    <cellStyle name="Percent 3 17 13" xfId="8322" xr:uid="{71A0A563-990C-4849-BF52-543433256EC0}"/>
    <cellStyle name="Percent 3 17 14" xfId="8646" xr:uid="{50637CA2-5D9D-42B1-9DC5-579E63435097}"/>
    <cellStyle name="Percent 3 17 15" xfId="8970" xr:uid="{D05C202A-0C2A-42E5-BD7D-6CDB1EAFBE3C}"/>
    <cellStyle name="Percent 3 17 16" xfId="9294" xr:uid="{C473C30A-71DB-4FBB-97AE-B935963B4B42}"/>
    <cellStyle name="Percent 3 17 17" xfId="9618" xr:uid="{24EFDFBB-FEC8-4585-BE76-BA42C259D588}"/>
    <cellStyle name="Percent 3 17 18" xfId="9942" xr:uid="{939D6B35-CF2B-4C21-BEE4-CDCB2B5AC5EF}"/>
    <cellStyle name="Percent 3 17 19" xfId="10266" xr:uid="{5E62E415-FAC2-493A-AD12-E1DF3743489F}"/>
    <cellStyle name="Percent 3 17 2" xfId="2810" xr:uid="{8474E754-D707-430A-A118-095A1B6ED0CC}"/>
    <cellStyle name="Percent 3 17 20" xfId="10590" xr:uid="{CE14EAB4-3E22-4936-865D-8874F6B2E9F2}"/>
    <cellStyle name="Percent 3 17 21" xfId="10884" xr:uid="{DBCF7DD9-0BFA-4D99-AFCE-12572E752082}"/>
    <cellStyle name="Percent 3 17 22" xfId="11149" xr:uid="{F748CE09-C34C-4548-B359-6011857DD9F3}"/>
    <cellStyle name="Percent 3 17 23" xfId="11405" xr:uid="{C3EF5154-A71A-4E19-9982-7E1ACB3D7EA6}"/>
    <cellStyle name="Percent 3 17 24" xfId="11660" xr:uid="{2F634572-0B0C-408A-B5E5-BCD650FBFB56}"/>
    <cellStyle name="Percent 3 17 25" xfId="11791" xr:uid="{E88F5E58-BA2E-4982-8F53-22E70015D4ED}"/>
    <cellStyle name="Percent 3 17 26" xfId="11920" xr:uid="{26FC2461-B3CC-4111-BB0E-D4DEA39AC07C}"/>
    <cellStyle name="Percent 3 17 27" xfId="12048" xr:uid="{A260312B-3BA6-4F8A-9A6B-C2593F4AF2BB}"/>
    <cellStyle name="Percent 3 17 28" xfId="12176" xr:uid="{D73D116D-C1D4-49C7-8FC1-8A975CF9E6C3}"/>
    <cellStyle name="Percent 3 17 29" xfId="12303" xr:uid="{2C69FA6D-B442-400D-97CA-03745D7EA402}"/>
    <cellStyle name="Percent 3 17 3" xfId="5074" xr:uid="{2420F0D9-AF47-45BE-9BCB-1B210BD5E282}"/>
    <cellStyle name="Percent 3 17 4" xfId="5399" xr:uid="{3D5C27E3-2529-4BB4-8A38-3131906E89CE}"/>
    <cellStyle name="Percent 3 17 5" xfId="5725" xr:uid="{7888F010-40E2-4F76-A69E-D07B6832CB8C}"/>
    <cellStyle name="Percent 3 17 6" xfId="6051" xr:uid="{6D213DDA-50B5-4FC0-85FA-8A39ABACEA9A}"/>
    <cellStyle name="Percent 3 17 7" xfId="6376" xr:uid="{A32770EB-47E7-4DAC-A04F-A4817FCD5E31}"/>
    <cellStyle name="Percent 3 17 8" xfId="6701" xr:uid="{BFBCFC01-4F3E-4E48-92DF-E9FB6A684706}"/>
    <cellStyle name="Percent 3 17 9" xfId="7026" xr:uid="{F5488892-707C-4511-B8F2-581F4A0D3C9F}"/>
    <cellStyle name="Percent 3 18" xfId="270" xr:uid="{2DC89E0E-202C-46EF-AD36-E6060FC85A29}"/>
    <cellStyle name="Percent 3 18 10" xfId="7351" xr:uid="{3657DBE1-C2F9-4885-874F-647906BDA335}"/>
    <cellStyle name="Percent 3 18 11" xfId="7675" xr:uid="{97DF651D-CB30-435C-986B-49DBF485ACD3}"/>
    <cellStyle name="Percent 3 18 12" xfId="7999" xr:uid="{92C34643-F9D2-4EAD-BCC3-8FB9CD68F81A}"/>
    <cellStyle name="Percent 3 18 13" xfId="8323" xr:uid="{8874CBD8-7F4D-43C7-89E5-236D80E967F8}"/>
    <cellStyle name="Percent 3 18 14" xfId="8647" xr:uid="{4EE0E9B2-EF45-4B3D-AB2C-A2D3C7ABB02A}"/>
    <cellStyle name="Percent 3 18 15" xfId="8971" xr:uid="{51E70EBB-A96F-4BB5-86E6-0471C22FBAB9}"/>
    <cellStyle name="Percent 3 18 16" xfId="9295" xr:uid="{F7ACCAA2-EA70-419D-B92B-C6DD1040B81F}"/>
    <cellStyle name="Percent 3 18 17" xfId="9619" xr:uid="{5BD501D7-D44A-4463-B11F-0BF0AB1449F8}"/>
    <cellStyle name="Percent 3 18 18" xfId="9943" xr:uid="{0CD0BC29-10F4-4288-93AD-F78A7E0455AC}"/>
    <cellStyle name="Percent 3 18 19" xfId="10267" xr:uid="{6C8DB594-5ADD-4CFE-86C3-88DA939FF99B}"/>
    <cellStyle name="Percent 3 18 2" xfId="2811" xr:uid="{105EFE81-6527-4C58-9BCA-9C3EFE9C1AB3}"/>
    <cellStyle name="Percent 3 18 20" xfId="10591" xr:uid="{AF4D93C0-1D39-4B26-8DAD-E1B9AEC9E7CC}"/>
    <cellStyle name="Percent 3 18 21" xfId="10885" xr:uid="{3D8DFBEF-6F0C-4FEA-82DF-E743848BAD23}"/>
    <cellStyle name="Percent 3 18 22" xfId="11150" xr:uid="{15BBAD8B-5351-44E7-9245-A6EE3C47D985}"/>
    <cellStyle name="Percent 3 18 23" xfId="11406" xr:uid="{9D90C740-AF6A-49F0-AD22-CB4412506B83}"/>
    <cellStyle name="Percent 3 18 24" xfId="11661" xr:uid="{317F78D7-6B0E-4455-BF49-AD6D6781A384}"/>
    <cellStyle name="Percent 3 18 25" xfId="11792" xr:uid="{69B16CB1-8442-4561-94DD-4F406F835457}"/>
    <cellStyle name="Percent 3 18 26" xfId="11921" xr:uid="{683860F2-2AEC-4873-BD4E-72DA32A4E2A4}"/>
    <cellStyle name="Percent 3 18 27" xfId="12049" xr:uid="{4BB7701A-AA83-46F7-ADEB-A5FEE1512538}"/>
    <cellStyle name="Percent 3 18 28" xfId="12177" xr:uid="{84B1F7A9-0892-43C6-899E-5AAE22B9852E}"/>
    <cellStyle name="Percent 3 18 29" xfId="12304" xr:uid="{911A7657-26FC-4B0C-A81F-2AA99658033B}"/>
    <cellStyle name="Percent 3 18 3" xfId="5075" xr:uid="{4FF27633-9D29-4514-AC9E-4CA05F97B4DE}"/>
    <cellStyle name="Percent 3 18 4" xfId="5400" xr:uid="{1C43441A-173A-4736-9149-F66CF3F275E5}"/>
    <cellStyle name="Percent 3 18 5" xfId="5726" xr:uid="{06E0C39E-03F3-4CC8-A381-0721F50B37F0}"/>
    <cellStyle name="Percent 3 18 6" xfId="6052" xr:uid="{67B92DFA-69E5-4D6B-9AB5-AAD8A2B534B7}"/>
    <cellStyle name="Percent 3 18 7" xfId="6377" xr:uid="{492CCF22-1DE7-4C35-86AA-78BD0C3D97FB}"/>
    <cellStyle name="Percent 3 18 8" xfId="6702" xr:uid="{AC32D43C-1F83-400E-A6AE-F282D72D906D}"/>
    <cellStyle name="Percent 3 18 9" xfId="7027" xr:uid="{7D077783-B2CE-4CCB-9C7B-40382CD93C6F}"/>
    <cellStyle name="Percent 3 19" xfId="282" xr:uid="{E4A0BB72-30FE-4DF0-835A-F9B7B2025237}"/>
    <cellStyle name="Percent 3 19 10" xfId="7352" xr:uid="{E6AD65EC-8AC1-4954-884D-681E50814A1F}"/>
    <cellStyle name="Percent 3 19 11" xfId="7676" xr:uid="{61B326FF-53D3-4366-AC47-9CB36F439914}"/>
    <cellStyle name="Percent 3 19 12" xfId="8000" xr:uid="{53D18559-A9EB-446E-B60B-300BD22D0943}"/>
    <cellStyle name="Percent 3 19 13" xfId="8324" xr:uid="{FD0600FA-AB0D-4E26-87F5-85476B0206F6}"/>
    <cellStyle name="Percent 3 19 14" xfId="8648" xr:uid="{CE91968E-B549-471D-80B6-CD3300C02470}"/>
    <cellStyle name="Percent 3 19 15" xfId="8972" xr:uid="{8DFC4D51-6CE6-44DC-9080-3D1DE92A7BE3}"/>
    <cellStyle name="Percent 3 19 16" xfId="9296" xr:uid="{558E6CE1-7F99-4443-93A1-419294F4F384}"/>
    <cellStyle name="Percent 3 19 17" xfId="9620" xr:uid="{B58ADCE7-9A76-4817-A3AD-BD24D3624248}"/>
    <cellStyle name="Percent 3 19 18" xfId="9944" xr:uid="{1D2141B8-91E4-4DB5-9949-54C0AFA41776}"/>
    <cellStyle name="Percent 3 19 19" xfId="10268" xr:uid="{53887F9A-5304-4DA8-96FB-52A50D83D4F6}"/>
    <cellStyle name="Percent 3 19 2" xfId="2813" xr:uid="{B15F2F28-5D8B-4F52-8EC9-09A332F2071D}"/>
    <cellStyle name="Percent 3 19 20" xfId="10592" xr:uid="{61DC23F9-F8A9-4E64-8FBF-854FDA1FEFC7}"/>
    <cellStyle name="Percent 3 19 21" xfId="10886" xr:uid="{F71C2964-8F45-4FE3-8C80-43B3AA2D95C4}"/>
    <cellStyle name="Percent 3 19 22" xfId="11151" xr:uid="{D7FA02A8-609F-48EE-B27B-2306CFD80758}"/>
    <cellStyle name="Percent 3 19 23" xfId="11407" xr:uid="{1F0A59FB-E019-45AF-8F35-18C9F16BDB65}"/>
    <cellStyle name="Percent 3 19 24" xfId="11662" xr:uid="{AC8FAB94-8434-4E75-84E0-3D99E55C9B82}"/>
    <cellStyle name="Percent 3 19 25" xfId="11793" xr:uid="{91C4219D-33BC-4EB9-95C5-FBCA53C49530}"/>
    <cellStyle name="Percent 3 19 26" xfId="11922" xr:uid="{454C65EA-9C14-4C30-BAEA-630E83006C46}"/>
    <cellStyle name="Percent 3 19 27" xfId="12050" xr:uid="{B40DA2CE-0F3D-49F2-9DB5-EA2CA72FAFF8}"/>
    <cellStyle name="Percent 3 19 28" xfId="12178" xr:uid="{B948FD6E-49D1-4255-8D3A-DFC0B2C60723}"/>
    <cellStyle name="Percent 3 19 29" xfId="12305" xr:uid="{B48D168F-4C45-4B12-BC80-2FFCA6BE8D5A}"/>
    <cellStyle name="Percent 3 19 3" xfId="5076" xr:uid="{ABE986C3-1667-4CFD-B7F2-EEF6BF792BD9}"/>
    <cellStyle name="Percent 3 19 4" xfId="5401" xr:uid="{C94D3C9D-4518-41D4-9BA3-2C00BCE1654E}"/>
    <cellStyle name="Percent 3 19 5" xfId="5727" xr:uid="{986A3AEC-BBE8-4061-9E7C-A0AD5ACE9AD2}"/>
    <cellStyle name="Percent 3 19 6" xfId="6053" xr:uid="{9962E7F2-A601-4741-90E5-C3C97332692A}"/>
    <cellStyle name="Percent 3 19 7" xfId="6378" xr:uid="{7B8EFF54-34AE-46EE-9C17-15320E58083A}"/>
    <cellStyle name="Percent 3 19 8" xfId="6703" xr:uid="{FB891A5F-9A6A-48DC-BF42-935E41170180}"/>
    <cellStyle name="Percent 3 19 9" xfId="7028" xr:uid="{2D8927B2-4AF7-4005-84D4-4B24E54BE3E9}"/>
    <cellStyle name="Percent 3 2" xfId="44" xr:uid="{DD1BCA98-FFE7-47C5-9514-8C1906339147}"/>
    <cellStyle name="Percent 3 2 10" xfId="7353" xr:uid="{99F9BB35-28F5-422D-B06E-D52ABF2FBE5B}"/>
    <cellStyle name="Percent 3 2 11" xfId="7677" xr:uid="{1D538A2C-8E52-4FFD-902F-2225A877718F}"/>
    <cellStyle name="Percent 3 2 12" xfId="8001" xr:uid="{34F29E84-2F65-4E70-889E-88BD96A149E3}"/>
    <cellStyle name="Percent 3 2 13" xfId="8325" xr:uid="{F7BB5A7D-3D39-4A3E-9220-401B753759DF}"/>
    <cellStyle name="Percent 3 2 14" xfId="8649" xr:uid="{00D1F754-DF71-4C45-825A-6DDC33DD0D37}"/>
    <cellStyle name="Percent 3 2 15" xfId="8973" xr:uid="{58A344A9-2F7B-4FF7-8EBD-8BC192C94781}"/>
    <cellStyle name="Percent 3 2 16" xfId="9297" xr:uid="{12B82681-8838-4F0D-9B9B-BAAE128648CF}"/>
    <cellStyle name="Percent 3 2 17" xfId="9621" xr:uid="{B8465813-A778-47BC-BA9E-0241A6F20437}"/>
    <cellStyle name="Percent 3 2 18" xfId="9945" xr:uid="{8226F8AF-C19E-465E-B613-AD095D03394D}"/>
    <cellStyle name="Percent 3 2 19" xfId="10269" xr:uid="{4D6E5D60-E12F-4A92-8A9D-927462803225}"/>
    <cellStyle name="Percent 3 2 2" xfId="2814" xr:uid="{616E6623-1C29-4BDA-8F5F-7530ABFFF901}"/>
    <cellStyle name="Percent 3 2 20" xfId="10593" xr:uid="{BFC5B3BD-38ED-40CB-8C8E-33635FFDA34B}"/>
    <cellStyle name="Percent 3 2 21" xfId="10887" xr:uid="{20C6005F-39DE-4C13-A2ED-328C0812F732}"/>
    <cellStyle name="Percent 3 2 22" xfId="11152" xr:uid="{9FCD8361-C37D-4957-98E7-D4A950D7B9D2}"/>
    <cellStyle name="Percent 3 2 23" xfId="11408" xr:uid="{7EEC4EE8-EE9A-4CCE-B265-1C4338E6462D}"/>
    <cellStyle name="Percent 3 2 24" xfId="11663" xr:uid="{4245302D-4D7D-4DE0-84C3-E454C7891BEC}"/>
    <cellStyle name="Percent 3 2 25" xfId="11794" xr:uid="{3D3CEF7D-85D5-4C21-8F14-10AED52BF49E}"/>
    <cellStyle name="Percent 3 2 26" xfId="11923" xr:uid="{D0DB88DC-FF6F-4FD1-88BC-DFF3A1A14343}"/>
    <cellStyle name="Percent 3 2 27" xfId="12051" xr:uid="{62BC9EF8-715A-4E50-8BE1-FACFDDA90514}"/>
    <cellStyle name="Percent 3 2 28" xfId="12179" xr:uid="{BEC79552-22BF-492D-8C5D-A51B2DB9B2CF}"/>
    <cellStyle name="Percent 3 2 29" xfId="12306" xr:uid="{7531D05C-E3C6-426B-AB55-512CF7D27D73}"/>
    <cellStyle name="Percent 3 2 3" xfId="5077" xr:uid="{22D659F9-43D6-4FAD-8DEB-E770E1BA716B}"/>
    <cellStyle name="Percent 3 2 4" xfId="5402" xr:uid="{A40A05BA-61FF-4C3F-A788-424D7991E73B}"/>
    <cellStyle name="Percent 3 2 5" xfId="5728" xr:uid="{AEA68F7A-F61A-4AE1-9049-92317942B0B8}"/>
    <cellStyle name="Percent 3 2 6" xfId="6054" xr:uid="{22F04CF2-73AF-40A3-B159-5C91D71864DB}"/>
    <cellStyle name="Percent 3 2 7" xfId="6379" xr:uid="{DF3C5DB2-18BD-46CB-9293-952CE60CAEE7}"/>
    <cellStyle name="Percent 3 2 8" xfId="6704" xr:uid="{D9C5B8A9-4BE9-4620-B7D0-4098634B0C77}"/>
    <cellStyle name="Percent 3 2 9" xfId="7029" xr:uid="{C03CB12E-106E-4C23-AE72-B7B7352024B2}"/>
    <cellStyle name="Percent 3 20" xfId="294" xr:uid="{6320EAFD-5795-439E-9D19-61B2DDDBBEE8}"/>
    <cellStyle name="Percent 3 20 10" xfId="7354" xr:uid="{62F6BD3B-C0DF-4FF2-9DFE-54B9E57E1276}"/>
    <cellStyle name="Percent 3 20 11" xfId="7678" xr:uid="{73FCF21A-B52C-4547-BA90-ED1EC983FA83}"/>
    <cellStyle name="Percent 3 20 12" xfId="8002" xr:uid="{F005DB91-153B-495A-A807-C2C2544EC029}"/>
    <cellStyle name="Percent 3 20 13" xfId="8326" xr:uid="{F5627270-24E1-4F66-9C7B-031FBA9CA185}"/>
    <cellStyle name="Percent 3 20 14" xfId="8650" xr:uid="{B5AE2D0B-3DF1-4575-A791-597F58844F81}"/>
    <cellStyle name="Percent 3 20 15" xfId="8974" xr:uid="{CB5E8284-8044-418D-8FFF-662483FE0D3D}"/>
    <cellStyle name="Percent 3 20 16" xfId="9298" xr:uid="{CC50749D-CCA9-4CF6-AE0F-3E5237D9F4BB}"/>
    <cellStyle name="Percent 3 20 17" xfId="9622" xr:uid="{85956E2D-0F95-40D4-A456-2CF488483880}"/>
    <cellStyle name="Percent 3 20 18" xfId="9946" xr:uid="{ACD554A0-A5F6-4A19-B412-585FA719B479}"/>
    <cellStyle name="Percent 3 20 19" xfId="10270" xr:uid="{8EA86D24-87F6-4BC5-AD03-1C7B85E4D851}"/>
    <cellStyle name="Percent 3 20 2" xfId="2815" xr:uid="{D3B86952-F42D-406E-B67A-51544E349294}"/>
    <cellStyle name="Percent 3 20 20" xfId="10594" xr:uid="{306C0615-7067-4435-84F7-8DEE33BE0673}"/>
    <cellStyle name="Percent 3 20 21" xfId="10888" xr:uid="{4943F521-A0BF-42B8-83C0-105E3280D7D2}"/>
    <cellStyle name="Percent 3 20 22" xfId="11153" xr:uid="{82CB578C-7C03-434D-A026-F99448706AB4}"/>
    <cellStyle name="Percent 3 20 23" xfId="11409" xr:uid="{EC67F3B2-0D62-4B41-976A-6AF03EAD8FFE}"/>
    <cellStyle name="Percent 3 20 24" xfId="11664" xr:uid="{9913D49D-9914-43D3-87D5-D4A43DA2C71D}"/>
    <cellStyle name="Percent 3 20 25" xfId="11795" xr:uid="{7B3F3317-3625-4D41-B549-F5F1C56ED84F}"/>
    <cellStyle name="Percent 3 20 26" xfId="11924" xr:uid="{BB2BFF92-8665-4330-9F15-8F084ED292DA}"/>
    <cellStyle name="Percent 3 20 27" xfId="12052" xr:uid="{BCD1FD4C-CC88-4D13-B3F4-B2C608D095B1}"/>
    <cellStyle name="Percent 3 20 28" xfId="12180" xr:uid="{3CCACDD7-73BD-4CF7-AD62-417A8AA5423E}"/>
    <cellStyle name="Percent 3 20 29" xfId="12307" xr:uid="{164FB903-9B7D-4FD6-9BC9-1DD986ACEF67}"/>
    <cellStyle name="Percent 3 20 3" xfId="5078" xr:uid="{868B6FEC-8EB7-4412-9162-9E7A622618D7}"/>
    <cellStyle name="Percent 3 20 4" xfId="5403" xr:uid="{3E5550E6-8BCC-49F4-AB57-4B624830799C}"/>
    <cellStyle name="Percent 3 20 5" xfId="5729" xr:uid="{02CD6482-17D4-437E-B91A-B0F97D07A0E3}"/>
    <cellStyle name="Percent 3 20 6" xfId="6055" xr:uid="{32BE530A-3D72-4DC2-B340-4F80CA205111}"/>
    <cellStyle name="Percent 3 20 7" xfId="6380" xr:uid="{D1587789-A37C-434C-A374-636EA4D75CD9}"/>
    <cellStyle name="Percent 3 20 8" xfId="6705" xr:uid="{ED2937D3-7BAD-40C3-9198-DD406DF47541}"/>
    <cellStyle name="Percent 3 20 9" xfId="7030" xr:uid="{D0FE19C4-2919-4225-9154-0D01982FD4B3}"/>
    <cellStyle name="Percent 3 21" xfId="306" xr:uid="{60BB5194-9E85-4B45-818E-BD2C9C7A6E1C}"/>
    <cellStyle name="Percent 3 21 10" xfId="7355" xr:uid="{4C695565-8A9E-46C8-95E9-DC32094F795C}"/>
    <cellStyle name="Percent 3 21 11" xfId="7679" xr:uid="{F5B1E4CB-10F1-4CB4-A1B9-CF5DF1FC4C14}"/>
    <cellStyle name="Percent 3 21 12" xfId="8003" xr:uid="{A8476AD9-E276-49DB-817F-FA3860FC8975}"/>
    <cellStyle name="Percent 3 21 13" xfId="8327" xr:uid="{70E00B0F-9AF2-40CE-AB30-08DDF4162614}"/>
    <cellStyle name="Percent 3 21 14" xfId="8651" xr:uid="{7C585608-38C9-4EFC-8FDC-54C00B12C6E6}"/>
    <cellStyle name="Percent 3 21 15" xfId="8975" xr:uid="{02D43894-8836-40F1-A66C-576A34901F4E}"/>
    <cellStyle name="Percent 3 21 16" xfId="9299" xr:uid="{70BE17A3-9020-4FB9-8DD5-E491007BEC2E}"/>
    <cellStyle name="Percent 3 21 17" xfId="9623" xr:uid="{8221A9AE-25EF-4531-953B-5B5DC37E5D33}"/>
    <cellStyle name="Percent 3 21 18" xfId="9947" xr:uid="{85473658-B83F-47C5-884B-8481430365F1}"/>
    <cellStyle name="Percent 3 21 19" xfId="10271" xr:uid="{6081B89B-590E-4B73-B138-B69BCB57044F}"/>
    <cellStyle name="Percent 3 21 2" xfId="2817" xr:uid="{E4DCBDC7-DA87-4012-99CD-2AD9AB9793B6}"/>
    <cellStyle name="Percent 3 21 20" xfId="10595" xr:uid="{63F44D38-4070-4D61-BB49-62D868F40167}"/>
    <cellStyle name="Percent 3 21 21" xfId="10889" xr:uid="{084FBACC-7154-4722-BD1F-25C361270FFC}"/>
    <cellStyle name="Percent 3 21 22" xfId="11154" xr:uid="{DCDBA0E7-3CBF-4889-84C3-0A869DAD9DFE}"/>
    <cellStyle name="Percent 3 21 23" xfId="11410" xr:uid="{D55095E9-CCC7-4410-8EA2-E35027A9EC57}"/>
    <cellStyle name="Percent 3 21 24" xfId="11665" xr:uid="{D7488237-E562-480D-A927-43A58657B1BB}"/>
    <cellStyle name="Percent 3 21 25" xfId="11796" xr:uid="{2C5EC9BD-6B0B-42A4-B6C8-6785303A508E}"/>
    <cellStyle name="Percent 3 21 26" xfId="11925" xr:uid="{00233F6A-CE46-40F4-BBCE-A1AC42C620A3}"/>
    <cellStyle name="Percent 3 21 27" xfId="12053" xr:uid="{78A2ED1D-EDC4-4C10-97C3-982F38044AD7}"/>
    <cellStyle name="Percent 3 21 28" xfId="12181" xr:uid="{2E513D30-3C09-4E1C-AD26-40E303F51E67}"/>
    <cellStyle name="Percent 3 21 29" xfId="12308" xr:uid="{17DB960F-406E-4D6F-9C70-DCFCD74FDFBC}"/>
    <cellStyle name="Percent 3 21 3" xfId="5079" xr:uid="{98750D8A-6C38-487B-9F4E-BA1E400DF5CF}"/>
    <cellStyle name="Percent 3 21 4" xfId="5404" xr:uid="{79C26E41-3DA1-4BD0-AA4F-D3CBF83EC46D}"/>
    <cellStyle name="Percent 3 21 5" xfId="5730" xr:uid="{DD1A2D47-8B47-4136-81C8-DA8C25C128CA}"/>
    <cellStyle name="Percent 3 21 6" xfId="6056" xr:uid="{C5FDEFCB-ED4E-4D3C-BFC9-3308BA579343}"/>
    <cellStyle name="Percent 3 21 7" xfId="6381" xr:uid="{4C1A1229-602B-4306-903A-C713366C73CC}"/>
    <cellStyle name="Percent 3 21 8" xfId="6706" xr:uid="{6865C757-012A-431E-B073-4EB18FD49527}"/>
    <cellStyle name="Percent 3 21 9" xfId="7031" xr:uid="{EB326826-85B2-488E-B9EC-9C63622DD728}"/>
    <cellStyle name="Percent 3 22" xfId="318" xr:uid="{7EA3CD0C-EF4C-448C-8144-F2D2F7CA738E}"/>
    <cellStyle name="Percent 3 22 10" xfId="7356" xr:uid="{B7FC1D9A-E095-47AB-BB41-5B642B935C46}"/>
    <cellStyle name="Percent 3 22 11" xfId="7680" xr:uid="{1CC03631-65D1-45B3-816D-02E3F71B9C3B}"/>
    <cellStyle name="Percent 3 22 12" xfId="8004" xr:uid="{0B36CA5D-42FB-4FB2-B2E4-AA3FFCF1D1FC}"/>
    <cellStyle name="Percent 3 22 13" xfId="8328" xr:uid="{A6B947BD-71A6-4A53-AE33-FE37B5F11296}"/>
    <cellStyle name="Percent 3 22 14" xfId="8652" xr:uid="{60EB9700-9F1D-406E-B611-3A469A6CD9F3}"/>
    <cellStyle name="Percent 3 22 15" xfId="8976" xr:uid="{BD01CE9B-2D9A-4ED5-B8DB-DC7C98F7F974}"/>
    <cellStyle name="Percent 3 22 16" xfId="9300" xr:uid="{9A35A903-0AF7-48ED-8E9E-2EF43724A4D1}"/>
    <cellStyle name="Percent 3 22 17" xfId="9624" xr:uid="{CD0C7035-A6A4-4E6A-9415-606A95DFFB41}"/>
    <cellStyle name="Percent 3 22 18" xfId="9948" xr:uid="{031AB5A8-B0C5-40AC-82F9-EC4214AC5BF8}"/>
    <cellStyle name="Percent 3 22 19" xfId="10272" xr:uid="{9619893B-BB50-49DF-9BFD-1748A524B3DD}"/>
    <cellStyle name="Percent 3 22 2" xfId="2818" xr:uid="{F7C34EFA-314C-40F5-97A1-0EA532AED6E4}"/>
    <cellStyle name="Percent 3 22 20" xfId="10596" xr:uid="{97BF9C98-B023-45D5-ABCD-3084BE091766}"/>
    <cellStyle name="Percent 3 22 21" xfId="10890" xr:uid="{1FEE7BA9-E98B-46C1-8934-2B0D0E75EA17}"/>
    <cellStyle name="Percent 3 22 22" xfId="11155" xr:uid="{D63D862F-FBB1-475E-8CE7-C2382F8433EA}"/>
    <cellStyle name="Percent 3 22 23" xfId="11411" xr:uid="{6AE9F539-4B24-4854-9A47-CF2892735A64}"/>
    <cellStyle name="Percent 3 22 24" xfId="11666" xr:uid="{3A266611-4AB1-4830-A645-E658FD74A0F6}"/>
    <cellStyle name="Percent 3 22 25" xfId="11797" xr:uid="{3135A36D-74E8-4B82-9B21-4C6296BE7291}"/>
    <cellStyle name="Percent 3 22 26" xfId="11926" xr:uid="{E2CAADC4-451B-4589-8B95-A707118C805A}"/>
    <cellStyle name="Percent 3 22 27" xfId="12054" xr:uid="{F9D0F5C4-B154-41A5-A775-1834F18E2D14}"/>
    <cellStyle name="Percent 3 22 28" xfId="12182" xr:uid="{E61BA620-C204-405A-BE01-47DE382DD198}"/>
    <cellStyle name="Percent 3 22 29" xfId="12309" xr:uid="{9FC67E9E-5713-4AD1-B813-739D4582D62E}"/>
    <cellStyle name="Percent 3 22 3" xfId="5080" xr:uid="{24EFDE8D-4958-4CE6-BB6A-9C536E43B6A0}"/>
    <cellStyle name="Percent 3 22 4" xfId="5405" xr:uid="{46FF4647-97D0-4455-BA10-85976DC7DF26}"/>
    <cellStyle name="Percent 3 22 5" xfId="5731" xr:uid="{62D2FAD4-3E73-4DB3-A016-364829DD3FFC}"/>
    <cellStyle name="Percent 3 22 6" xfId="6057" xr:uid="{4D0856A7-753B-4887-9DAF-4CB42333E476}"/>
    <cellStyle name="Percent 3 22 7" xfId="6382" xr:uid="{1913C8FE-30F4-4506-AE99-36672F88D379}"/>
    <cellStyle name="Percent 3 22 8" xfId="6707" xr:uid="{19A9A986-36D0-4829-A3C3-6BB7BD3961B4}"/>
    <cellStyle name="Percent 3 22 9" xfId="7032" xr:uid="{97A521EA-D5E9-4C06-976C-E779377475E1}"/>
    <cellStyle name="Percent 3 23" xfId="329" xr:uid="{1AF4E31A-F382-45B5-AC7A-378FE0BAA3F5}"/>
    <cellStyle name="Percent 3 23 10" xfId="7357" xr:uid="{05E89DAB-F58F-4543-B898-A57547BE20D9}"/>
    <cellStyle name="Percent 3 23 11" xfId="7681" xr:uid="{04D6ED65-0F30-423C-9C28-2F5502FBC397}"/>
    <cellStyle name="Percent 3 23 12" xfId="8005" xr:uid="{05DE1761-9D47-4284-8C87-CAF64F758C56}"/>
    <cellStyle name="Percent 3 23 13" xfId="8329" xr:uid="{4EB7AA9A-EF24-46DD-9297-CC3F6E9B5127}"/>
    <cellStyle name="Percent 3 23 14" xfId="8653" xr:uid="{87A395E8-6C90-48A8-97B5-801F9F452B34}"/>
    <cellStyle name="Percent 3 23 15" xfId="8977" xr:uid="{EB245E8D-EA3E-4C5A-9780-BA7D88BCFC99}"/>
    <cellStyle name="Percent 3 23 16" xfId="9301" xr:uid="{1EE49D2F-4B3F-4EE0-B9F9-242F26677656}"/>
    <cellStyle name="Percent 3 23 17" xfId="9625" xr:uid="{DB41FECC-7534-481C-AF86-9F966CBD4C2A}"/>
    <cellStyle name="Percent 3 23 18" xfId="9949" xr:uid="{091FC244-072F-4F48-BB3E-B59B37F1A94F}"/>
    <cellStyle name="Percent 3 23 19" xfId="10273" xr:uid="{DE1BD0F8-8D9B-4A60-87F9-3F7B8A4AB024}"/>
    <cellStyle name="Percent 3 23 2" xfId="2820" xr:uid="{3D3649A9-BFB6-4F1F-A523-1032A8291AAC}"/>
    <cellStyle name="Percent 3 23 20" xfId="10597" xr:uid="{74C56DD7-1A6A-46C6-BC3E-E461B037FE76}"/>
    <cellStyle name="Percent 3 23 21" xfId="10891" xr:uid="{D9C48F19-EA9F-4B27-AABD-47981BD65A6E}"/>
    <cellStyle name="Percent 3 23 22" xfId="11156" xr:uid="{7EA8A2E3-635F-468A-993C-E684E2CD8D53}"/>
    <cellStyle name="Percent 3 23 23" xfId="11412" xr:uid="{A4CE1C80-AADB-4D42-9A5C-0740E1D30F94}"/>
    <cellStyle name="Percent 3 23 24" xfId="11667" xr:uid="{BD94DAF5-A60A-4B5C-BBBD-2369C121510E}"/>
    <cellStyle name="Percent 3 23 25" xfId="11798" xr:uid="{7C9D8F55-2A6C-42C4-B0E8-3EF00FA85E58}"/>
    <cellStyle name="Percent 3 23 26" xfId="11927" xr:uid="{BB4505D6-8927-4A04-ACB1-5ABFA663E039}"/>
    <cellStyle name="Percent 3 23 27" xfId="12055" xr:uid="{6A048184-6C49-47A1-B4D6-C03559DB7C3E}"/>
    <cellStyle name="Percent 3 23 28" xfId="12183" xr:uid="{EC83FC8B-CAF5-4DD7-87C0-B8275FA3E4F0}"/>
    <cellStyle name="Percent 3 23 29" xfId="12310" xr:uid="{C2BE20A2-69F3-4F95-8D29-A3B23612B758}"/>
    <cellStyle name="Percent 3 23 3" xfId="5081" xr:uid="{1EEA913D-44FA-492E-B485-D85D676CE240}"/>
    <cellStyle name="Percent 3 23 4" xfId="5406" xr:uid="{13D18D58-EC43-4C76-B182-F8E56B49F83B}"/>
    <cellStyle name="Percent 3 23 5" xfId="5732" xr:uid="{20E73E45-54B8-4A5C-9F01-080FB463AE72}"/>
    <cellStyle name="Percent 3 23 6" xfId="6058" xr:uid="{F74B2473-377D-474C-A24F-DA3D9CAE7121}"/>
    <cellStyle name="Percent 3 23 7" xfId="6383" xr:uid="{EB84B9CC-4825-4DAF-8FD2-3F87185FB908}"/>
    <cellStyle name="Percent 3 23 8" xfId="6708" xr:uid="{E757D341-EDB4-484B-89B0-622A407592BD}"/>
    <cellStyle name="Percent 3 23 9" xfId="7033" xr:uid="{D6471483-678D-4919-BFF0-892407DD99E8}"/>
    <cellStyle name="Percent 3 24" xfId="341" xr:uid="{E45F09B5-B68E-425A-AEA7-7F763DD4DCDE}"/>
    <cellStyle name="Percent 3 24 10" xfId="7358" xr:uid="{BC51AB88-3805-488F-94AB-BEEBA061579D}"/>
    <cellStyle name="Percent 3 24 11" xfId="7682" xr:uid="{9C28E9FD-6567-4B1A-9D88-DA8F559785F5}"/>
    <cellStyle name="Percent 3 24 12" xfId="8006" xr:uid="{2A0D0938-EA27-4370-B4D0-F959E0C1EE18}"/>
    <cellStyle name="Percent 3 24 13" xfId="8330" xr:uid="{E95F5FD0-4C09-441B-B919-AD4B8CB99E03}"/>
    <cellStyle name="Percent 3 24 14" xfId="8654" xr:uid="{2B15768A-2DD8-4566-B879-F5E9AC7ABB9F}"/>
    <cellStyle name="Percent 3 24 15" xfId="8978" xr:uid="{CD796C22-03A2-4784-8534-00503F326010}"/>
    <cellStyle name="Percent 3 24 16" xfId="9302" xr:uid="{5E46BC8F-CBB9-48A5-9DA9-8046FC3C7308}"/>
    <cellStyle name="Percent 3 24 17" xfId="9626" xr:uid="{5A3394A2-B728-44A2-9554-D3A72B21C5FE}"/>
    <cellStyle name="Percent 3 24 18" xfId="9950" xr:uid="{DF93A891-E5C9-4DFB-8519-3179723F19C6}"/>
    <cellStyle name="Percent 3 24 19" xfId="10274" xr:uid="{46A01476-8DA8-4DF7-ABEF-16391654B11D}"/>
    <cellStyle name="Percent 3 24 2" xfId="2822" xr:uid="{FF74BA78-A61C-4233-84E8-D0F285172393}"/>
    <cellStyle name="Percent 3 24 20" xfId="10598" xr:uid="{8F14BE4E-D8A6-45F3-8C85-0BA0E5FC09D0}"/>
    <cellStyle name="Percent 3 24 21" xfId="10892" xr:uid="{9F7C593C-8D64-4441-BB8D-43F7BBAA067A}"/>
    <cellStyle name="Percent 3 24 22" xfId="11157" xr:uid="{E61642C6-02E4-436A-940F-7320C8B07587}"/>
    <cellStyle name="Percent 3 24 23" xfId="11413" xr:uid="{8BF2DC1E-1113-4809-96C7-A0306D43968A}"/>
    <cellStyle name="Percent 3 24 24" xfId="11668" xr:uid="{E2750F39-DBBA-4657-879D-F2220267F71A}"/>
    <cellStyle name="Percent 3 24 25" xfId="11799" xr:uid="{25E9D9B0-0A7A-4188-AB60-0B38E1B2A1D0}"/>
    <cellStyle name="Percent 3 24 26" xfId="11928" xr:uid="{B36C4C78-BBAE-4103-A04C-DDDF41B63FE8}"/>
    <cellStyle name="Percent 3 24 27" xfId="12056" xr:uid="{1AEEAB84-C65D-4DE1-97A2-BEDE1C907F19}"/>
    <cellStyle name="Percent 3 24 28" xfId="12184" xr:uid="{89FACBFF-2CFB-4087-8A0C-D365071EF25C}"/>
    <cellStyle name="Percent 3 24 29" xfId="12311" xr:uid="{4F95FD22-79DC-4598-92ED-1EE253E63BE1}"/>
    <cellStyle name="Percent 3 24 3" xfId="5082" xr:uid="{A9DBA3C6-2E30-4F0E-8EA7-7648D18F1EC2}"/>
    <cellStyle name="Percent 3 24 4" xfId="5407" xr:uid="{ECB0CB01-C46C-4CE0-8288-2D8C41646620}"/>
    <cellStyle name="Percent 3 24 5" xfId="5733" xr:uid="{7CA4E6AE-1F73-4334-8230-9A0677236BE7}"/>
    <cellStyle name="Percent 3 24 6" xfId="6059" xr:uid="{1F3330D7-5BE3-4F90-B23F-08DD85B6C1F9}"/>
    <cellStyle name="Percent 3 24 7" xfId="6384" xr:uid="{6BE44DEF-71F9-4BCD-9CD7-ABD551E97E35}"/>
    <cellStyle name="Percent 3 24 8" xfId="6709" xr:uid="{F805A860-FCEE-4BC6-9107-7BDF61A849E9}"/>
    <cellStyle name="Percent 3 24 9" xfId="7034" xr:uid="{E53CEB3B-56A1-4C25-9572-A2BB74EFE49A}"/>
    <cellStyle name="Percent 3 25" xfId="353" xr:uid="{968C2EBA-AE03-40A5-82D9-C9706A8F065B}"/>
    <cellStyle name="Percent 3 25 10" xfId="7359" xr:uid="{05DAE94C-91E6-46A2-863B-B8AFBFD67AF3}"/>
    <cellStyle name="Percent 3 25 11" xfId="7683" xr:uid="{16E1679A-0951-4083-B788-17B565032BA2}"/>
    <cellStyle name="Percent 3 25 12" xfId="8007" xr:uid="{2D09AA22-21D4-4373-8D51-BF948C663A15}"/>
    <cellStyle name="Percent 3 25 13" xfId="8331" xr:uid="{30ECB6B5-F2F8-4F68-96E0-FE8AC8989F5E}"/>
    <cellStyle name="Percent 3 25 14" xfId="8655" xr:uid="{44358A7C-0088-4751-B8E9-16BBF3B388D7}"/>
    <cellStyle name="Percent 3 25 15" xfId="8979" xr:uid="{4533B6B7-0B65-4363-B433-74C31F3F9BAD}"/>
    <cellStyle name="Percent 3 25 16" xfId="9303" xr:uid="{FAFBD325-A92B-4F65-964D-B5D70C61E37A}"/>
    <cellStyle name="Percent 3 25 17" xfId="9627" xr:uid="{6D3A2E79-816E-424F-BD72-6176356E3087}"/>
    <cellStyle name="Percent 3 25 18" xfId="9951" xr:uid="{5A5F468E-B3A1-4E07-B9E4-D3493C31A7A8}"/>
    <cellStyle name="Percent 3 25 19" xfId="10275" xr:uid="{0B62AE7A-C47F-44A0-93C5-DCBADD619C84}"/>
    <cellStyle name="Percent 3 25 2" xfId="2823" xr:uid="{6ADA85CC-EC26-44B9-AF31-3795D88B3CDF}"/>
    <cellStyle name="Percent 3 25 20" xfId="10599" xr:uid="{1663FB77-1C2E-424C-9046-D33E6B5C7001}"/>
    <cellStyle name="Percent 3 25 21" xfId="10893" xr:uid="{5850A776-968D-416F-BB7A-507B2C9ED78F}"/>
    <cellStyle name="Percent 3 25 22" xfId="11158" xr:uid="{BDC25EEA-3CE7-4B40-AEE8-8C38D2AA948B}"/>
    <cellStyle name="Percent 3 25 23" xfId="11414" xr:uid="{51B9CFC4-2AEF-4AE7-A2F4-1CA51EEFDEB1}"/>
    <cellStyle name="Percent 3 25 24" xfId="11669" xr:uid="{F36647CC-9590-4B1A-86BF-64C0099CC8D4}"/>
    <cellStyle name="Percent 3 25 25" xfId="11800" xr:uid="{D9B4AF3A-FF22-4B8F-AD84-76A2FD44FB4F}"/>
    <cellStyle name="Percent 3 25 26" xfId="11929" xr:uid="{0C5E2D24-7201-47AF-B535-D686C74FFEF6}"/>
    <cellStyle name="Percent 3 25 27" xfId="12057" xr:uid="{3894480D-9EBF-415C-8755-84326DF633AD}"/>
    <cellStyle name="Percent 3 25 28" xfId="12185" xr:uid="{8C027777-DDE3-42DB-A3A5-0E06D6FC7099}"/>
    <cellStyle name="Percent 3 25 29" xfId="12312" xr:uid="{86BFDEA2-7472-4C57-BCA8-3C01839CB54D}"/>
    <cellStyle name="Percent 3 25 3" xfId="5083" xr:uid="{3E8F2574-806A-4EC6-B4A8-F827D3ED495D}"/>
    <cellStyle name="Percent 3 25 4" xfId="5408" xr:uid="{88A4AD9F-415A-4A3F-927C-D47403C9C15D}"/>
    <cellStyle name="Percent 3 25 5" xfId="5734" xr:uid="{FF3F9AC8-59FC-4DD8-9085-4F84C2EE653D}"/>
    <cellStyle name="Percent 3 25 6" xfId="6060" xr:uid="{3B6EF7F3-EB34-4A9A-8390-8923AD6BF1DF}"/>
    <cellStyle name="Percent 3 25 7" xfId="6385" xr:uid="{C463ABCC-473C-450F-B8F2-C5992B782F91}"/>
    <cellStyle name="Percent 3 25 8" xfId="6710" xr:uid="{5E55E532-34D4-4138-82F1-08755F0244C6}"/>
    <cellStyle name="Percent 3 25 9" xfId="7035" xr:uid="{4769451D-8FA5-47CF-951A-22BD919DDDA4}"/>
    <cellStyle name="Percent 3 26" xfId="365" xr:uid="{771F5913-B340-4C50-B5BF-07A3C69D6181}"/>
    <cellStyle name="Percent 3 26 10" xfId="7360" xr:uid="{3C0F7F64-867F-4A83-B007-EF51D7D3E250}"/>
    <cellStyle name="Percent 3 26 11" xfId="7684" xr:uid="{84EE06CA-8DBC-42C4-A7F6-1FEB375E487F}"/>
    <cellStyle name="Percent 3 26 12" xfId="8008" xr:uid="{DFA61088-1176-4769-B36A-E29EFD73EC2C}"/>
    <cellStyle name="Percent 3 26 13" xfId="8332" xr:uid="{7C6B5AEC-8614-4F2D-9789-DA14D4BDBC43}"/>
    <cellStyle name="Percent 3 26 14" xfId="8656" xr:uid="{D8578337-658F-4CDB-8747-7F0B561A93ED}"/>
    <cellStyle name="Percent 3 26 15" xfId="8980" xr:uid="{F68E1FE9-F4C3-4A5B-A8C5-A133B0375C35}"/>
    <cellStyle name="Percent 3 26 16" xfId="9304" xr:uid="{C7C4BC84-0A56-4BB7-BB61-8386F1C842DC}"/>
    <cellStyle name="Percent 3 26 17" xfId="9628" xr:uid="{FAEEE6CF-B9B0-4D2A-BE21-3AB476C86187}"/>
    <cellStyle name="Percent 3 26 18" xfId="9952" xr:uid="{C9DB753E-9835-4C7E-B9EE-E0E486BEDDE2}"/>
    <cellStyle name="Percent 3 26 19" xfId="10276" xr:uid="{44E563A7-A693-4C4A-89A6-3A43542BFCC3}"/>
    <cellStyle name="Percent 3 26 2" xfId="2824" xr:uid="{59F165C9-6D73-41C6-AAE8-B8082BA449FF}"/>
    <cellStyle name="Percent 3 26 20" xfId="10600" xr:uid="{F680CB87-1F1B-40E1-820F-D0FAC5007E4A}"/>
    <cellStyle name="Percent 3 26 21" xfId="10894" xr:uid="{C7511AC5-FE1F-4353-8286-651BAE3D4261}"/>
    <cellStyle name="Percent 3 26 22" xfId="11159" xr:uid="{B93AE4A5-577A-4809-82A6-3E0219BBF99A}"/>
    <cellStyle name="Percent 3 26 23" xfId="11415" xr:uid="{BC63F2EE-F90E-4D32-8168-430C0075127C}"/>
    <cellStyle name="Percent 3 26 24" xfId="11670" xr:uid="{4B073145-923C-4F45-B414-C279B524114F}"/>
    <cellStyle name="Percent 3 26 25" xfId="11801" xr:uid="{A2EFDA86-205D-468E-9ADF-1F9AEB1A4968}"/>
    <cellStyle name="Percent 3 26 26" xfId="11930" xr:uid="{95960F00-2E8E-4667-ADBF-3971A3C0B54A}"/>
    <cellStyle name="Percent 3 26 27" xfId="12058" xr:uid="{69F68A66-2244-4773-A149-BCA258CE9234}"/>
    <cellStyle name="Percent 3 26 28" xfId="12186" xr:uid="{66E64302-735F-4B06-9A6C-20738CBF7AB2}"/>
    <cellStyle name="Percent 3 26 29" xfId="12313" xr:uid="{40953205-69E3-40FC-89A1-DA737D154B62}"/>
    <cellStyle name="Percent 3 26 3" xfId="5084" xr:uid="{E9F816E1-0B12-4CFB-825D-26A2AA554980}"/>
    <cellStyle name="Percent 3 26 4" xfId="5409" xr:uid="{E57F35D9-B4E7-4461-BA2A-6284486144A8}"/>
    <cellStyle name="Percent 3 26 5" xfId="5735" xr:uid="{412220CE-0888-4A20-99FE-198C810654D1}"/>
    <cellStyle name="Percent 3 26 6" xfId="6061" xr:uid="{8EECB9EB-2874-456F-9B2B-E8585777F11B}"/>
    <cellStyle name="Percent 3 26 7" xfId="6386" xr:uid="{C80C90F7-8B63-43C2-84C4-28DD712C00CA}"/>
    <cellStyle name="Percent 3 26 8" xfId="6711" xr:uid="{A7876554-D112-466B-A4E1-D466C1B37D60}"/>
    <cellStyle name="Percent 3 26 9" xfId="7036" xr:uid="{F53F8136-E098-44DA-866E-C4FD879C5A54}"/>
    <cellStyle name="Percent 3 27" xfId="376" xr:uid="{16733982-78A0-4022-BA6F-88F08856AA91}"/>
    <cellStyle name="Percent 3 27 10" xfId="7361" xr:uid="{08831A49-BC80-409B-A3C8-CB4D455903D8}"/>
    <cellStyle name="Percent 3 27 11" xfId="7685" xr:uid="{EEE2B78B-639C-4652-B59F-8A8AB41181A6}"/>
    <cellStyle name="Percent 3 27 12" xfId="8009" xr:uid="{0616F48F-06B6-49F1-BE17-67E965098F4F}"/>
    <cellStyle name="Percent 3 27 13" xfId="8333" xr:uid="{B715B3CC-49D8-4A30-A5D1-A9DA6D0B52C6}"/>
    <cellStyle name="Percent 3 27 14" xfId="8657" xr:uid="{1DCFD4CC-9E52-40B9-A5E6-D4A33980E0B6}"/>
    <cellStyle name="Percent 3 27 15" xfId="8981" xr:uid="{7791D61C-8784-4D3A-B7B7-88727C633FB1}"/>
    <cellStyle name="Percent 3 27 16" xfId="9305" xr:uid="{BB3F65E0-8BA7-4CFD-AE25-0BFAA664882C}"/>
    <cellStyle name="Percent 3 27 17" xfId="9629" xr:uid="{855EDF1E-0969-46D6-B843-62571C4EF964}"/>
    <cellStyle name="Percent 3 27 18" xfId="9953" xr:uid="{EC89C308-A694-42F6-B0F3-DDE0DF09072F}"/>
    <cellStyle name="Percent 3 27 19" xfId="10277" xr:uid="{93098F57-29DF-4C42-99E4-325F8C6F3028}"/>
    <cellStyle name="Percent 3 27 2" xfId="2825" xr:uid="{8DB28791-CE9A-4BD8-B242-1BC1C11D6EA0}"/>
    <cellStyle name="Percent 3 27 20" xfId="10601" xr:uid="{7FE66517-97B4-4D22-891E-007A673E0021}"/>
    <cellStyle name="Percent 3 27 21" xfId="10895" xr:uid="{021A97F3-CE6F-43DF-B23A-127FE327AEBA}"/>
    <cellStyle name="Percent 3 27 22" xfId="11160" xr:uid="{B696C4C3-726B-43C2-9078-E6E0E5130A06}"/>
    <cellStyle name="Percent 3 27 23" xfId="11416" xr:uid="{01678418-19EC-486F-B0AA-FCA8441F0B32}"/>
    <cellStyle name="Percent 3 27 24" xfId="11671" xr:uid="{E04444CE-9999-4E97-9DF8-E655480CCF7C}"/>
    <cellStyle name="Percent 3 27 25" xfId="11802" xr:uid="{C9738BBB-6049-4296-A5C6-06E6467EBED3}"/>
    <cellStyle name="Percent 3 27 26" xfId="11931" xr:uid="{456A6CE3-0EA2-4521-8A5E-F2F7AC403F3C}"/>
    <cellStyle name="Percent 3 27 27" xfId="12059" xr:uid="{6D1E53C9-C2C8-425C-9334-E6E2392BA25E}"/>
    <cellStyle name="Percent 3 27 28" xfId="12187" xr:uid="{37619FDA-0E1D-4D52-8E97-552EC7B9B64E}"/>
    <cellStyle name="Percent 3 27 29" xfId="12314" xr:uid="{4BF19B4E-4EEB-46B6-A7BD-BCC5457D2013}"/>
    <cellStyle name="Percent 3 27 3" xfId="5085" xr:uid="{C4014B68-3FD3-4191-8599-544E5C5DF2CE}"/>
    <cellStyle name="Percent 3 27 4" xfId="5410" xr:uid="{A6A08159-3788-47B3-92DA-4B6DF531D257}"/>
    <cellStyle name="Percent 3 27 5" xfId="5736" xr:uid="{01442E1C-03E5-4BDA-8CA3-6B04070F92D9}"/>
    <cellStyle name="Percent 3 27 6" xfId="6062" xr:uid="{DADCF7D9-F565-4917-BED4-1DF3E83BB101}"/>
    <cellStyle name="Percent 3 27 7" xfId="6387" xr:uid="{94022E43-FB4B-4997-BBBB-1F0E2D6A9401}"/>
    <cellStyle name="Percent 3 27 8" xfId="6712" xr:uid="{05E20B32-1D50-44E1-8ED3-3FD56D888A06}"/>
    <cellStyle name="Percent 3 27 9" xfId="7037" xr:uid="{78600431-EE4C-4096-977C-7BBD9EA03F79}"/>
    <cellStyle name="Percent 3 28" xfId="388" xr:uid="{F960E3DA-4628-4DDA-850F-D50A06631238}"/>
    <cellStyle name="Percent 3 28 10" xfId="7362" xr:uid="{73326AF3-A30C-4930-96CF-61B656D9CB5F}"/>
    <cellStyle name="Percent 3 28 11" xfId="7686" xr:uid="{498E0EE8-98C0-4C4E-BEA6-9E6D14C71394}"/>
    <cellStyle name="Percent 3 28 12" xfId="8010" xr:uid="{A9BDB51F-A7FC-4D1E-A251-0397A76DB106}"/>
    <cellStyle name="Percent 3 28 13" xfId="8334" xr:uid="{6E605D21-3C85-4F2A-84D0-52C9DDC0252A}"/>
    <cellStyle name="Percent 3 28 14" xfId="8658" xr:uid="{54C4D920-F5BE-4448-858F-ED7FF92D548E}"/>
    <cellStyle name="Percent 3 28 15" xfId="8982" xr:uid="{4B2D4234-224F-4C19-AE47-6BE1208CD02B}"/>
    <cellStyle name="Percent 3 28 16" xfId="9306" xr:uid="{50DEAE1F-3C37-4C94-92E5-6CF4D9325F51}"/>
    <cellStyle name="Percent 3 28 17" xfId="9630" xr:uid="{2A40FEE0-0C43-4E21-A27B-8A50F515C1DC}"/>
    <cellStyle name="Percent 3 28 18" xfId="9954" xr:uid="{32B4E4A4-95DB-4E15-B388-414BEA01E3DC}"/>
    <cellStyle name="Percent 3 28 19" xfId="10278" xr:uid="{F92EAF13-3ED1-45A5-BB17-D32703DFB9AA}"/>
    <cellStyle name="Percent 3 28 2" xfId="2826" xr:uid="{7A76AB72-863C-4CD1-8A8F-49BCE4FDC3A2}"/>
    <cellStyle name="Percent 3 28 20" xfId="10602" xr:uid="{528A6BA4-AB27-4103-B991-BDC0062D8E8A}"/>
    <cellStyle name="Percent 3 28 21" xfId="10896" xr:uid="{28AFC5D0-3218-4133-8658-AC5FCBC3B7E9}"/>
    <cellStyle name="Percent 3 28 22" xfId="11161" xr:uid="{7111F4C8-35FA-4267-8BF8-40B571942648}"/>
    <cellStyle name="Percent 3 28 23" xfId="11417" xr:uid="{89A534C1-6F8A-4322-A2A8-C9095C4E5E5B}"/>
    <cellStyle name="Percent 3 28 24" xfId="11672" xr:uid="{029EC7BE-864C-456C-92DD-10B7F92DB6B2}"/>
    <cellStyle name="Percent 3 28 25" xfId="11803" xr:uid="{DD7BAA95-980D-4265-8658-A9970EC40942}"/>
    <cellStyle name="Percent 3 28 26" xfId="11932" xr:uid="{FA8DC171-CFD6-440F-B068-55E025BFBC0A}"/>
    <cellStyle name="Percent 3 28 27" xfId="12060" xr:uid="{226B7355-AEAD-4944-B3F2-E38BB2A3332F}"/>
    <cellStyle name="Percent 3 28 28" xfId="12188" xr:uid="{9ADCD048-4978-4AE7-B9AC-BBF0A37B0DE2}"/>
    <cellStyle name="Percent 3 28 29" xfId="12315" xr:uid="{1D76F340-8A7C-4747-B8D8-A8AD7EEE6908}"/>
    <cellStyle name="Percent 3 28 3" xfId="5086" xr:uid="{6AC928A7-3E48-469A-B8AE-209A72209257}"/>
    <cellStyle name="Percent 3 28 4" xfId="5411" xr:uid="{913F0161-959B-469B-B10F-F4B980B29E1D}"/>
    <cellStyle name="Percent 3 28 5" xfId="5737" xr:uid="{8D187218-F289-41EE-9F84-9AE1911F65CB}"/>
    <cellStyle name="Percent 3 28 6" xfId="6063" xr:uid="{2A28966E-75C1-4E8A-BCFC-E9CA43BF0B47}"/>
    <cellStyle name="Percent 3 28 7" xfId="6388" xr:uid="{843EF7FF-CA01-4628-A76C-8D0408650E82}"/>
    <cellStyle name="Percent 3 28 8" xfId="6713" xr:uid="{0ED14A6D-C4F6-4757-AA95-C5F63B2F9AD7}"/>
    <cellStyle name="Percent 3 28 9" xfId="7038" xr:uid="{D9003BEF-167B-4CD4-B4E1-4AE80C7DA9B3}"/>
    <cellStyle name="Percent 3 29" xfId="411" xr:uid="{F913E8A7-5229-4691-98BF-301A38DF6470}"/>
    <cellStyle name="Percent 3 29 10" xfId="7363" xr:uid="{F15FE6B8-FA0B-45C4-BA4D-43C1FCEB89FE}"/>
    <cellStyle name="Percent 3 29 11" xfId="7687" xr:uid="{CF4ADA14-E810-4DEA-88B4-7E3A4C4B6A6C}"/>
    <cellStyle name="Percent 3 29 12" xfId="8011" xr:uid="{CBC56110-0DA1-4547-B12F-1C4176C0ACAF}"/>
    <cellStyle name="Percent 3 29 13" xfId="8335" xr:uid="{410E8AB3-CE00-490F-BEB8-E4BA01813ABE}"/>
    <cellStyle name="Percent 3 29 14" xfId="8659" xr:uid="{175799B6-B31E-4217-8017-9763F71FBD64}"/>
    <cellStyle name="Percent 3 29 15" xfId="8983" xr:uid="{BC73BF55-EEE0-4FB3-B760-CC544AC25F50}"/>
    <cellStyle name="Percent 3 29 16" xfId="9307" xr:uid="{C952B89F-138C-4828-B322-AAF14E6A7523}"/>
    <cellStyle name="Percent 3 29 17" xfId="9631" xr:uid="{5B225AAD-E781-4398-A765-F62BEA082048}"/>
    <cellStyle name="Percent 3 29 18" xfId="9955" xr:uid="{7222A10C-0CEA-4256-B001-EE5D7D86AD07}"/>
    <cellStyle name="Percent 3 29 19" xfId="10279" xr:uid="{48C635DD-3996-4BA5-93FD-BC6B761D8C9A}"/>
    <cellStyle name="Percent 3 29 2" xfId="2827" xr:uid="{7447288D-35A5-4135-A4BD-4FF9C96598D0}"/>
    <cellStyle name="Percent 3 29 20" xfId="10603" xr:uid="{28FCA2EE-E556-4534-80CB-9B8575D130D3}"/>
    <cellStyle name="Percent 3 29 21" xfId="10897" xr:uid="{BFADEA15-36CE-40F2-9990-7D18A30A2D31}"/>
    <cellStyle name="Percent 3 29 22" xfId="11162" xr:uid="{6E0B5357-6CA7-463D-98E4-218DA55ABEC0}"/>
    <cellStyle name="Percent 3 29 23" xfId="11418" xr:uid="{0CD8C8A9-D4F5-4CB2-9B9E-F8F3F43C0AEA}"/>
    <cellStyle name="Percent 3 29 24" xfId="11673" xr:uid="{C129DC58-A849-4FA4-B02E-F01E353F1E97}"/>
    <cellStyle name="Percent 3 29 25" xfId="11804" xr:uid="{F86D57C9-FD31-461A-A5BC-AD0F5E4AAE4D}"/>
    <cellStyle name="Percent 3 29 26" xfId="11933" xr:uid="{1115E4A6-6A88-4A48-9B23-3179AEE7BE94}"/>
    <cellStyle name="Percent 3 29 27" xfId="12061" xr:uid="{1FC42724-3892-485A-AD31-D468A2910C07}"/>
    <cellStyle name="Percent 3 29 28" xfId="12189" xr:uid="{BC8B4B24-2654-4CD0-8006-725887B713EC}"/>
    <cellStyle name="Percent 3 29 29" xfId="12316" xr:uid="{4FA40633-FD77-407E-9E81-0A356354B545}"/>
    <cellStyle name="Percent 3 29 3" xfId="5087" xr:uid="{712AE165-DA85-4969-9DF5-5379EE63F277}"/>
    <cellStyle name="Percent 3 29 4" xfId="5412" xr:uid="{F3318D44-21A0-4FA6-A8A7-3FD613D01B74}"/>
    <cellStyle name="Percent 3 29 5" xfId="5738" xr:uid="{FD126712-7DD3-4AD5-9675-70593A285DE3}"/>
    <cellStyle name="Percent 3 29 6" xfId="6064" xr:uid="{C711DE65-1257-4023-9936-2B1BAF78D7F8}"/>
    <cellStyle name="Percent 3 29 7" xfId="6389" xr:uid="{8AB2F397-6446-4AE5-854E-B104A163BAB4}"/>
    <cellStyle name="Percent 3 29 8" xfId="6714" xr:uid="{007FF49F-33FA-419C-A078-B5BB44A06913}"/>
    <cellStyle name="Percent 3 29 9" xfId="7039" xr:uid="{A9A13C11-BCA5-4C6A-8B22-BEA601115DC7}"/>
    <cellStyle name="Percent 3 3" xfId="56" xr:uid="{5B666300-9469-429C-AC95-B604B22DF683}"/>
    <cellStyle name="Percent 3 3 10" xfId="7364" xr:uid="{33DF0A2C-D642-4467-A7A8-1DBA36239905}"/>
    <cellStyle name="Percent 3 3 11" xfId="7688" xr:uid="{1B493198-4C4C-4996-ADA3-F45F4022F997}"/>
    <cellStyle name="Percent 3 3 12" xfId="8012" xr:uid="{83EE859C-BAC4-4317-A048-0AC425B33E84}"/>
    <cellStyle name="Percent 3 3 13" xfId="8336" xr:uid="{22F3B97C-C6ED-4DA0-8FBD-EE54CF6B9AAD}"/>
    <cellStyle name="Percent 3 3 14" xfId="8660" xr:uid="{D2793B95-0B98-4A3F-8E17-88EED6E008AE}"/>
    <cellStyle name="Percent 3 3 15" xfId="8984" xr:uid="{3225048E-9CA1-4FC7-8C62-78470E843083}"/>
    <cellStyle name="Percent 3 3 16" xfId="9308" xr:uid="{1AC6BA01-2267-45D1-B833-0640921B929F}"/>
    <cellStyle name="Percent 3 3 17" xfId="9632" xr:uid="{FB5ADDD5-1C17-4321-B712-57C2011AE12A}"/>
    <cellStyle name="Percent 3 3 18" xfId="9956" xr:uid="{B624D9C8-DD6F-4285-9E12-A571632C07E1}"/>
    <cellStyle name="Percent 3 3 19" xfId="10280" xr:uid="{438826D6-866E-46C7-8B0B-BEF6AD177C4B}"/>
    <cellStyle name="Percent 3 3 2" xfId="2828" xr:uid="{3707E3ED-B6C1-404C-BB00-30A98DFC4956}"/>
    <cellStyle name="Percent 3 3 20" xfId="10604" xr:uid="{4993209F-BE3D-48AC-9658-C1873A2DD8CC}"/>
    <cellStyle name="Percent 3 3 21" xfId="10898" xr:uid="{154CF0AD-DAAC-4498-BE65-7FD03810D203}"/>
    <cellStyle name="Percent 3 3 22" xfId="11163" xr:uid="{67D32434-9530-41A2-8E46-F6B8100A65CB}"/>
    <cellStyle name="Percent 3 3 23" xfId="11419" xr:uid="{1825A48A-A849-4664-828F-CED6CAB670FB}"/>
    <cellStyle name="Percent 3 3 24" xfId="11674" xr:uid="{3C1F56C0-F41E-4ADF-A35F-D74B3BAEB893}"/>
    <cellStyle name="Percent 3 3 25" xfId="11805" xr:uid="{4B7358B3-AC31-45F0-A3B7-8DA6ACC21295}"/>
    <cellStyle name="Percent 3 3 26" xfId="11934" xr:uid="{F88CABCB-54F6-4D43-A548-13D6AE8D5F66}"/>
    <cellStyle name="Percent 3 3 27" xfId="12062" xr:uid="{CBF6F8E2-CF67-4A9A-94F5-FC9DBADE0BE3}"/>
    <cellStyle name="Percent 3 3 28" xfId="12190" xr:uid="{38098883-ABDB-4DAF-80E7-7DC2A4D26453}"/>
    <cellStyle name="Percent 3 3 29" xfId="12317" xr:uid="{AE16D311-3DB3-4110-BBB7-234B33B3E271}"/>
    <cellStyle name="Percent 3 3 3" xfId="5088" xr:uid="{659A28C4-1C0E-4D2E-BC61-705689A70C74}"/>
    <cellStyle name="Percent 3 3 4" xfId="5413" xr:uid="{8D1D504A-D8A0-4559-87C0-1927DE89AE93}"/>
    <cellStyle name="Percent 3 3 5" xfId="5739" xr:uid="{2040C879-3980-4DD8-9CAA-1E643C8F3BB2}"/>
    <cellStyle name="Percent 3 3 6" xfId="6065" xr:uid="{62348157-1C3C-41E0-B25E-92F693DB2017}"/>
    <cellStyle name="Percent 3 3 7" xfId="6390" xr:uid="{8BAEFCB2-558B-4486-8C7C-61050D978B45}"/>
    <cellStyle name="Percent 3 3 8" xfId="6715" xr:uid="{FEAE4A9F-40FF-46A0-99D7-49021050E923}"/>
    <cellStyle name="Percent 3 3 9" xfId="7040" xr:uid="{3964CEAF-5D1A-49C3-BC59-3423E63652B7}"/>
    <cellStyle name="Percent 3 30" xfId="426" xr:uid="{4B5C9890-ED70-4496-911E-F8E3863C8D96}"/>
    <cellStyle name="Percent 3 30 10" xfId="7365" xr:uid="{B7283AA2-6408-472D-A9B5-FD1A62B635D0}"/>
    <cellStyle name="Percent 3 30 11" xfId="7689" xr:uid="{167D0C5F-0A6E-42E2-9873-9C5CD74D656E}"/>
    <cellStyle name="Percent 3 30 12" xfId="8013" xr:uid="{1A53D8CC-2A40-4828-B091-B8F8D19E84F8}"/>
    <cellStyle name="Percent 3 30 13" xfId="8337" xr:uid="{AAA3D1C4-985F-48D7-A1AE-BA477E3C1CD0}"/>
    <cellStyle name="Percent 3 30 14" xfId="8661" xr:uid="{37EE40AE-F901-45A0-BD0C-E0FF765AB5DC}"/>
    <cellStyle name="Percent 3 30 15" xfId="8985" xr:uid="{D39A84E7-5D4A-451C-847D-C73FF3E7454D}"/>
    <cellStyle name="Percent 3 30 16" xfId="9309" xr:uid="{08FEA988-187D-4F71-8FB3-6509664F2CE1}"/>
    <cellStyle name="Percent 3 30 17" xfId="9633" xr:uid="{77A94CFB-B820-4EFC-BDFA-DDC713B6588F}"/>
    <cellStyle name="Percent 3 30 18" xfId="9957" xr:uid="{A63F42EF-2F66-46C7-99DC-B01A3E81CC80}"/>
    <cellStyle name="Percent 3 30 19" xfId="10281" xr:uid="{C16FDF8B-86D3-486A-A4FB-776BC7931234}"/>
    <cellStyle name="Percent 3 30 2" xfId="2829" xr:uid="{1588590A-10FB-476B-A7DE-DC19234781EC}"/>
    <cellStyle name="Percent 3 30 20" xfId="10605" xr:uid="{77535C15-B054-4C00-9509-27811DE429D4}"/>
    <cellStyle name="Percent 3 30 21" xfId="10899" xr:uid="{4E809B4C-C470-41B5-BD40-132663366DEB}"/>
    <cellStyle name="Percent 3 30 22" xfId="11164" xr:uid="{E2A6289F-15DD-4CC2-A64B-C83427967F34}"/>
    <cellStyle name="Percent 3 30 23" xfId="11420" xr:uid="{09C62988-C350-4EE6-8FA1-3112A1A0BB7E}"/>
    <cellStyle name="Percent 3 30 24" xfId="11675" xr:uid="{5119993C-9331-45D2-911D-DD1318693B1F}"/>
    <cellStyle name="Percent 3 30 25" xfId="11806" xr:uid="{CB47DB73-2A5F-4AFA-A17F-0EB44A725DAE}"/>
    <cellStyle name="Percent 3 30 26" xfId="11935" xr:uid="{0332C67F-3E2E-48FD-BE75-5AD9B9330733}"/>
    <cellStyle name="Percent 3 30 27" xfId="12063" xr:uid="{80744F9A-425C-4AEA-B84A-C911CF019258}"/>
    <cellStyle name="Percent 3 30 28" xfId="12191" xr:uid="{EDA90505-E883-4F1F-A5F1-45355F91801B}"/>
    <cellStyle name="Percent 3 30 29" xfId="12318" xr:uid="{31FFDE40-BE69-4BF8-BB3B-5B6F3F8484AF}"/>
    <cellStyle name="Percent 3 30 3" xfId="5089" xr:uid="{03FFFD73-0653-4CBD-AD7B-1BFD0847B4C2}"/>
    <cellStyle name="Percent 3 30 4" xfId="5414" xr:uid="{90742FF3-E9C0-4E04-AD44-B31CD3BFF828}"/>
    <cellStyle name="Percent 3 30 5" xfId="5740" xr:uid="{E3D561C9-1482-40D2-B804-8C8BF28E1894}"/>
    <cellStyle name="Percent 3 30 6" xfId="6066" xr:uid="{68FF8444-1C64-42A0-B942-3E789D248375}"/>
    <cellStyle name="Percent 3 30 7" xfId="6391" xr:uid="{1978FB33-BC21-4CB1-8F21-ED4B6C7D6124}"/>
    <cellStyle name="Percent 3 30 8" xfId="6716" xr:uid="{F58DE9C6-4217-4D30-8216-73D9D66251B9}"/>
    <cellStyle name="Percent 3 30 9" xfId="7041" xr:uid="{0E8CC6AE-DCDF-4514-BE73-99AE7031F8DB}"/>
    <cellStyle name="Percent 3 31" xfId="441" xr:uid="{C06085B9-E154-42E7-9914-095409721747}"/>
    <cellStyle name="Percent 3 31 10" xfId="7366" xr:uid="{C6FAD488-CB59-4C00-9BC0-E47120A1FB9F}"/>
    <cellStyle name="Percent 3 31 11" xfId="7690" xr:uid="{B533CECC-4041-49F6-BB37-05AE3F3EE324}"/>
    <cellStyle name="Percent 3 31 12" xfId="8014" xr:uid="{A05E3354-5899-4968-8ABD-8F4D6A3DCEA2}"/>
    <cellStyle name="Percent 3 31 13" xfId="8338" xr:uid="{CCEA4D7B-226D-4018-B5B0-E96D60DFC2AA}"/>
    <cellStyle name="Percent 3 31 14" xfId="8662" xr:uid="{5D3A647C-776F-4E6D-B34D-601C6FC18391}"/>
    <cellStyle name="Percent 3 31 15" xfId="8986" xr:uid="{BF725C11-2BD1-47C2-9809-C2E2C2C79A16}"/>
    <cellStyle name="Percent 3 31 16" xfId="9310" xr:uid="{601210BB-FA07-43F7-8FBA-0BE94DEF8AA1}"/>
    <cellStyle name="Percent 3 31 17" xfId="9634" xr:uid="{666E71C8-440F-477C-B6A5-1331B979897A}"/>
    <cellStyle name="Percent 3 31 18" xfId="9958" xr:uid="{8B461DFF-A12D-495C-A37A-F7D9D01CF335}"/>
    <cellStyle name="Percent 3 31 19" xfId="10282" xr:uid="{F58EE86F-4EEF-4421-A08D-79674795CCEA}"/>
    <cellStyle name="Percent 3 31 2" xfId="2830" xr:uid="{11EE8D1E-660E-4531-B2BF-A7EFD7534ED3}"/>
    <cellStyle name="Percent 3 31 20" xfId="10606" xr:uid="{9A865D81-883C-444E-B520-FEB3C8380235}"/>
    <cellStyle name="Percent 3 31 21" xfId="10900" xr:uid="{7B678689-D5A7-4151-BF29-B0B91FF92A17}"/>
    <cellStyle name="Percent 3 31 22" xfId="11165" xr:uid="{60576D06-098F-45F2-967A-F7FFFBC487A5}"/>
    <cellStyle name="Percent 3 31 23" xfId="11421" xr:uid="{23DF9CF2-F25E-44D3-9F9C-807DA146FDC5}"/>
    <cellStyle name="Percent 3 31 24" xfId="11676" xr:uid="{C4069188-D7E5-4B1E-A99C-146E81486528}"/>
    <cellStyle name="Percent 3 31 25" xfId="11807" xr:uid="{813B2F7F-862C-4E6B-AE7C-8469176C277A}"/>
    <cellStyle name="Percent 3 31 26" xfId="11936" xr:uid="{5C818DB3-DFEB-4FB1-A8E9-37832B7FD1D3}"/>
    <cellStyle name="Percent 3 31 27" xfId="12064" xr:uid="{EF2DE8F5-5FA8-490B-AEE3-77257854A816}"/>
    <cellStyle name="Percent 3 31 28" xfId="12192" xr:uid="{22A69DDD-EA19-4861-A8F3-33BF8D321E41}"/>
    <cellStyle name="Percent 3 31 29" xfId="12319" xr:uid="{7F89DB76-E374-4524-B687-ADB0EE04A480}"/>
    <cellStyle name="Percent 3 31 3" xfId="5090" xr:uid="{3BED60C8-A1E1-4C9D-805D-7499DF10C2E7}"/>
    <cellStyle name="Percent 3 31 4" xfId="5415" xr:uid="{FB7089E5-D59C-4EEB-A0D6-A3AEB013617F}"/>
    <cellStyle name="Percent 3 31 5" xfId="5741" xr:uid="{13598C13-EE5F-4ACE-9929-09C7F7B4F398}"/>
    <cellStyle name="Percent 3 31 6" xfId="6067" xr:uid="{973C8320-358B-410C-89FF-618BB43579C5}"/>
    <cellStyle name="Percent 3 31 7" xfId="6392" xr:uid="{7977C5C9-7DCE-420F-A399-565511F16E86}"/>
    <cellStyle name="Percent 3 31 8" xfId="6717" xr:uid="{FAE0DA35-0AE8-43D0-AE86-F91C2DE33C38}"/>
    <cellStyle name="Percent 3 31 9" xfId="7042" xr:uid="{508B87CD-6DC0-46AB-86DD-B28753403178}"/>
    <cellStyle name="Percent 3 32" xfId="456" xr:uid="{65569FFC-771C-462E-B8F6-FE54575A6715}"/>
    <cellStyle name="Percent 3 32 10" xfId="7367" xr:uid="{A06271AB-05D9-4453-A148-E5858989C812}"/>
    <cellStyle name="Percent 3 32 11" xfId="7691" xr:uid="{D7C28A83-5D7E-4CE7-AA97-ED4437CFD0F6}"/>
    <cellStyle name="Percent 3 32 12" xfId="8015" xr:uid="{4F1F2B42-5840-4C9A-81E7-EB1F48AA2C41}"/>
    <cellStyle name="Percent 3 32 13" xfId="8339" xr:uid="{5F76E8A1-CB8F-472E-A5DB-2C0D7A8216C9}"/>
    <cellStyle name="Percent 3 32 14" xfId="8663" xr:uid="{318BBEAF-D33A-4DC5-8073-44FCC493F5C9}"/>
    <cellStyle name="Percent 3 32 15" xfId="8987" xr:uid="{1B0ECA63-CAF2-4B5C-8933-476D941214B8}"/>
    <cellStyle name="Percent 3 32 16" xfId="9311" xr:uid="{457BD997-37C3-461D-AB38-5C17C6C6E1A9}"/>
    <cellStyle name="Percent 3 32 17" xfId="9635" xr:uid="{5D5BDC7D-4C10-4358-8150-F66C8BBB9B39}"/>
    <cellStyle name="Percent 3 32 18" xfId="9959" xr:uid="{7C11B773-CF85-4EC4-B67E-777E404264A4}"/>
    <cellStyle name="Percent 3 32 19" xfId="10283" xr:uid="{27279B36-B710-46F4-8CB9-5AD552D63765}"/>
    <cellStyle name="Percent 3 32 2" xfId="2831" xr:uid="{74294563-E71A-4D23-8FA8-3CD018C9B04F}"/>
    <cellStyle name="Percent 3 32 20" xfId="10607" xr:uid="{66E93F90-BB79-497B-A72F-DA4DE6DFB8E2}"/>
    <cellStyle name="Percent 3 32 21" xfId="10901" xr:uid="{CE9C48F8-240B-43A3-A4B8-5F7D6ED23069}"/>
    <cellStyle name="Percent 3 32 22" xfId="11166" xr:uid="{AB298AD8-676A-4EA7-ADB2-03F2BB958C8B}"/>
    <cellStyle name="Percent 3 32 23" xfId="11422" xr:uid="{8589EB38-89E4-4ACB-A048-972E34BC25B4}"/>
    <cellStyle name="Percent 3 32 24" xfId="11677" xr:uid="{C65E348A-9DD5-4944-91DF-9B978A1D72D4}"/>
    <cellStyle name="Percent 3 32 25" xfId="11808" xr:uid="{DF5B512C-93AF-45B2-A3D6-834343D25F2A}"/>
    <cellStyle name="Percent 3 32 26" xfId="11937" xr:uid="{E26BCC5D-FEC8-4DB3-B346-9FF56CDD2B89}"/>
    <cellStyle name="Percent 3 32 27" xfId="12065" xr:uid="{AF599043-C28B-4DFC-BB08-08ECA92B5267}"/>
    <cellStyle name="Percent 3 32 28" xfId="12193" xr:uid="{6B33FBA7-8E13-4942-8629-742ACAA6E658}"/>
    <cellStyle name="Percent 3 32 29" xfId="12320" xr:uid="{DFEA6F45-0FD6-4A77-9790-4C3D9D661275}"/>
    <cellStyle name="Percent 3 32 3" xfId="5091" xr:uid="{46C1CB74-5BB8-4082-9073-57C0451AD2D0}"/>
    <cellStyle name="Percent 3 32 4" xfId="5416" xr:uid="{E7881A7E-E049-46CE-8E1E-DD883237CAAF}"/>
    <cellStyle name="Percent 3 32 5" xfId="5742" xr:uid="{A5EEFA6E-760C-468E-A533-B865B84527B8}"/>
    <cellStyle name="Percent 3 32 6" xfId="6068" xr:uid="{7065D39C-9E88-450B-B5E8-15E43ADFB6FE}"/>
    <cellStyle name="Percent 3 32 7" xfId="6393" xr:uid="{2C7E1516-F8A9-4771-B47C-71A445102543}"/>
    <cellStyle name="Percent 3 32 8" xfId="6718" xr:uid="{A0AF2ADE-69C2-421E-8DE0-1BADAB569222}"/>
    <cellStyle name="Percent 3 32 9" xfId="7043" xr:uid="{54459DAC-0C90-46C3-935B-9E2B6FA9E54F}"/>
    <cellStyle name="Percent 3 33" xfId="471" xr:uid="{7065E0EB-A1CC-423A-95A4-28228AA74B2B}"/>
    <cellStyle name="Percent 3 33 10" xfId="7368" xr:uid="{44E8A789-DC5E-4805-ACAC-E24C14CE3796}"/>
    <cellStyle name="Percent 3 33 11" xfId="7692" xr:uid="{FDB94C7C-80FA-45F0-8AB2-13010FF1D36A}"/>
    <cellStyle name="Percent 3 33 12" xfId="8016" xr:uid="{696EAE8A-5D55-4E82-8CD3-F312599FCB80}"/>
    <cellStyle name="Percent 3 33 13" xfId="8340" xr:uid="{62DA31C5-431D-4B93-B6AF-E676F91E9B6C}"/>
    <cellStyle name="Percent 3 33 14" xfId="8664" xr:uid="{DFDF3418-B42B-4407-B9D5-5255C08B1927}"/>
    <cellStyle name="Percent 3 33 15" xfId="8988" xr:uid="{71F23E0D-98F9-4B09-96D7-680D272834CD}"/>
    <cellStyle name="Percent 3 33 16" xfId="9312" xr:uid="{BDC4B40C-B855-4C4E-B8E3-3FC6F7C91C0B}"/>
    <cellStyle name="Percent 3 33 17" xfId="9636" xr:uid="{A7A467CE-B8A0-42CB-AC12-6DAE8606227F}"/>
    <cellStyle name="Percent 3 33 18" xfId="9960" xr:uid="{8FA9155F-2D4B-4883-99A7-F3C4572AFA34}"/>
    <cellStyle name="Percent 3 33 19" xfId="10284" xr:uid="{F43A8868-E4EB-44B0-A2A6-9B199B36B9A3}"/>
    <cellStyle name="Percent 3 33 2" xfId="2832" xr:uid="{EFA93690-122F-44B4-8D63-F256CE093B9E}"/>
    <cellStyle name="Percent 3 33 20" xfId="10608" xr:uid="{595B3691-2D50-4451-B19D-66DE339CC6C6}"/>
    <cellStyle name="Percent 3 33 21" xfId="10902" xr:uid="{179928D1-D3E9-481E-83D4-D519991E32F6}"/>
    <cellStyle name="Percent 3 33 22" xfId="11167" xr:uid="{17DFC6DF-990A-48AD-8012-046798C9A217}"/>
    <cellStyle name="Percent 3 33 23" xfId="11423" xr:uid="{7659007B-C36A-4308-B3B9-CB47F30814E1}"/>
    <cellStyle name="Percent 3 33 24" xfId="11678" xr:uid="{96DA0A7C-14E4-46B7-A778-D8B1FA87698C}"/>
    <cellStyle name="Percent 3 33 25" xfId="11809" xr:uid="{294E146B-BC20-44A5-939D-F4653F1D563D}"/>
    <cellStyle name="Percent 3 33 26" xfId="11938" xr:uid="{74EC5FF2-D9D7-4756-ABE9-EFEA8D52A5A6}"/>
    <cellStyle name="Percent 3 33 27" xfId="12066" xr:uid="{FD5DAAB8-11EE-46ED-A108-C1CFFF4445DD}"/>
    <cellStyle name="Percent 3 33 28" xfId="12194" xr:uid="{1EB2B672-90AC-4D29-9068-E4DBF75A450F}"/>
    <cellStyle name="Percent 3 33 29" xfId="12321" xr:uid="{C8F0BAC1-EA95-46AF-9A16-D2C2993C102A}"/>
    <cellStyle name="Percent 3 33 3" xfId="5092" xr:uid="{A64E3719-579D-40DE-95BB-2F644B0EC320}"/>
    <cellStyle name="Percent 3 33 4" xfId="5417" xr:uid="{6F0C3565-9DD9-4A59-A713-574D4FEE3D61}"/>
    <cellStyle name="Percent 3 33 5" xfId="5743" xr:uid="{C96E0D65-3423-427C-B208-797E5CD06B9F}"/>
    <cellStyle name="Percent 3 33 6" xfId="6069" xr:uid="{0B0A814C-A0DE-4C95-8FDE-8CDC9A4FE3AC}"/>
    <cellStyle name="Percent 3 33 7" xfId="6394" xr:uid="{05D9CE68-4722-4379-AA44-D747D99BF8AB}"/>
    <cellStyle name="Percent 3 33 8" xfId="6719" xr:uid="{DC8D4137-EC0F-4D7B-9388-93921D8977C7}"/>
    <cellStyle name="Percent 3 33 9" xfId="7044" xr:uid="{8CC48CE8-C614-4F1D-97AE-B51A6F7389C9}"/>
    <cellStyle name="Percent 3 34" xfId="485" xr:uid="{BD7FE94A-EFED-4148-967F-21F6D1C090C5}"/>
    <cellStyle name="Percent 3 34 10" xfId="7369" xr:uid="{AEAA0DA8-89E7-448C-816A-59AEB98FDB53}"/>
    <cellStyle name="Percent 3 34 11" xfId="7693" xr:uid="{36F1BAC2-173B-488E-B2E4-9F4DA918A51B}"/>
    <cellStyle name="Percent 3 34 12" xfId="8017" xr:uid="{71438247-A67B-4695-BFB4-CC414A1A8AC7}"/>
    <cellStyle name="Percent 3 34 13" xfId="8341" xr:uid="{13EAC5C7-76A3-42FA-B264-673F4234ED07}"/>
    <cellStyle name="Percent 3 34 14" xfId="8665" xr:uid="{299668BC-F2C1-451E-9BBF-FEE07B804177}"/>
    <cellStyle name="Percent 3 34 15" xfId="8989" xr:uid="{91104E78-0A67-46A9-A677-A6549C284BAF}"/>
    <cellStyle name="Percent 3 34 16" xfId="9313" xr:uid="{EDE9D614-6410-4345-A8BA-E576F32F9C13}"/>
    <cellStyle name="Percent 3 34 17" xfId="9637" xr:uid="{501F59F2-80C9-4AE3-98FB-08F0DC75ADEF}"/>
    <cellStyle name="Percent 3 34 18" xfId="9961" xr:uid="{27AC2959-996F-4F63-BDAF-891B340781EC}"/>
    <cellStyle name="Percent 3 34 19" xfId="10285" xr:uid="{EDA2C5DB-F392-4E7F-A376-2579641E3805}"/>
    <cellStyle name="Percent 3 34 2" xfId="2833" xr:uid="{8C20BDCA-F7C0-4E27-AF36-5F6461B557FC}"/>
    <cellStyle name="Percent 3 34 20" xfId="10609" xr:uid="{B74C248F-45C5-4DDB-8EFA-27269F7AB268}"/>
    <cellStyle name="Percent 3 34 21" xfId="10903" xr:uid="{6AB57F9A-3316-46E2-9DC4-5B4610556F60}"/>
    <cellStyle name="Percent 3 34 22" xfId="11168" xr:uid="{401FC00C-A937-4275-A39C-A8978498C971}"/>
    <cellStyle name="Percent 3 34 23" xfId="11424" xr:uid="{9315E587-2E39-4EEB-9751-6BBF8452BA79}"/>
    <cellStyle name="Percent 3 34 24" xfId="11679" xr:uid="{F216ADA8-799A-4BF4-AE42-B9FB7A074DF3}"/>
    <cellStyle name="Percent 3 34 25" xfId="11810" xr:uid="{98E53375-E543-4AC5-B31D-C7C115E8D56F}"/>
    <cellStyle name="Percent 3 34 26" xfId="11939" xr:uid="{2E3BEBC4-E20E-4C3B-9FA9-18996F2BF87F}"/>
    <cellStyle name="Percent 3 34 27" xfId="12067" xr:uid="{F8391B85-CC6A-497D-A67B-F2EBAE1753E2}"/>
    <cellStyle name="Percent 3 34 28" xfId="12195" xr:uid="{BD1794F5-40FC-4FF8-8B56-9395BC042E23}"/>
    <cellStyle name="Percent 3 34 29" xfId="12322" xr:uid="{4FB0CD07-C71A-4D62-BD4A-6985F80BCD43}"/>
    <cellStyle name="Percent 3 34 3" xfId="5093" xr:uid="{EF9DFDF7-328B-44EF-82DC-7635C6327796}"/>
    <cellStyle name="Percent 3 34 4" xfId="5418" xr:uid="{DB1E637E-7032-4601-B64B-88BB44643111}"/>
    <cellStyle name="Percent 3 34 5" xfId="5744" xr:uid="{F34BE754-9BC6-42A6-BBE9-EC2668416B42}"/>
    <cellStyle name="Percent 3 34 6" xfId="6070" xr:uid="{A521F909-ABC6-4316-8363-621AE88BEFE9}"/>
    <cellStyle name="Percent 3 34 7" xfId="6395" xr:uid="{CC4D2765-ED83-41CA-9D3C-81163A86BAFC}"/>
    <cellStyle name="Percent 3 34 8" xfId="6720" xr:uid="{FD3BB385-CBCA-40AD-9F69-F4E6FFB9AF5E}"/>
    <cellStyle name="Percent 3 34 9" xfId="7045" xr:uid="{0F832EC5-8109-4C4D-B74E-945958F7377F}"/>
    <cellStyle name="Percent 3 35" xfId="498" xr:uid="{E6F7E49A-0CA7-4207-921E-AA0E412DF74E}"/>
    <cellStyle name="Percent 3 35 10" xfId="7370" xr:uid="{CB31CAA3-DEA0-4ACD-A8AA-3CD35CCEFECA}"/>
    <cellStyle name="Percent 3 35 11" xfId="7694" xr:uid="{3D58EBAF-47D7-44FE-AFC6-C571F11C1AB1}"/>
    <cellStyle name="Percent 3 35 12" xfId="8018" xr:uid="{E86CB341-67A7-4412-AB4C-7ABFEBE01840}"/>
    <cellStyle name="Percent 3 35 13" xfId="8342" xr:uid="{4E1D4E39-794D-416B-BAEF-2A53FBB5D55A}"/>
    <cellStyle name="Percent 3 35 14" xfId="8666" xr:uid="{DE8B2DB6-A379-4C11-B690-5B5940EDA356}"/>
    <cellStyle name="Percent 3 35 15" xfId="8990" xr:uid="{4B74B7C2-6162-424A-BF26-5AEE2FE7FC02}"/>
    <cellStyle name="Percent 3 35 16" xfId="9314" xr:uid="{F7CBF3A6-72EA-4C38-AF66-26B834739754}"/>
    <cellStyle name="Percent 3 35 17" xfId="9638" xr:uid="{53F46E8F-9748-4A58-8EA6-39044056B183}"/>
    <cellStyle name="Percent 3 35 18" xfId="9962" xr:uid="{47B9172B-281E-4A51-9495-4EDBD62D7C36}"/>
    <cellStyle name="Percent 3 35 19" xfId="10286" xr:uid="{20186F32-67A2-4537-A819-04CAD3425E38}"/>
    <cellStyle name="Percent 3 35 2" xfId="2835" xr:uid="{14258257-5F2F-43CF-BFB8-2D1E5A532421}"/>
    <cellStyle name="Percent 3 35 20" xfId="10610" xr:uid="{07002236-3C82-4BAD-81CC-4AE79E7F8D00}"/>
    <cellStyle name="Percent 3 35 21" xfId="10904" xr:uid="{9CC301F8-A780-4D84-A98E-850A03E5D22A}"/>
    <cellStyle name="Percent 3 35 22" xfId="11169" xr:uid="{ECD442F8-6613-4B9A-B70F-FFA2154F7FF7}"/>
    <cellStyle name="Percent 3 35 23" xfId="11425" xr:uid="{BC12B194-8597-4FB9-9CC1-AD482D60F05B}"/>
    <cellStyle name="Percent 3 35 24" xfId="11680" xr:uid="{D93020DE-D46A-4187-A9B1-FB649BE70E8B}"/>
    <cellStyle name="Percent 3 35 25" xfId="11811" xr:uid="{F0037A12-40B5-47EE-BBC4-443BAEA36999}"/>
    <cellStyle name="Percent 3 35 26" xfId="11940" xr:uid="{D6CE04E3-386D-404C-B625-98CD89D40428}"/>
    <cellStyle name="Percent 3 35 27" xfId="12068" xr:uid="{0662A735-67A9-4E8A-91C7-11B32201766A}"/>
    <cellStyle name="Percent 3 35 28" xfId="12196" xr:uid="{5ED4DB50-8D73-4C68-816F-CE544AC4874D}"/>
    <cellStyle name="Percent 3 35 29" xfId="12323" xr:uid="{45287EED-E65E-451E-82CF-B4F3E6D2D32E}"/>
    <cellStyle name="Percent 3 35 3" xfId="5094" xr:uid="{72C1D40E-707E-4016-BF4B-F3A75167C15A}"/>
    <cellStyle name="Percent 3 35 4" xfId="5419" xr:uid="{F5A89792-B09F-4DF5-AA31-76701BEDADB4}"/>
    <cellStyle name="Percent 3 35 5" xfId="5745" xr:uid="{34232F35-C327-4D08-B437-7EFA1323E63F}"/>
    <cellStyle name="Percent 3 35 6" xfId="6071" xr:uid="{E856A0CA-0334-4E99-8B74-3A1C67B4E96A}"/>
    <cellStyle name="Percent 3 35 7" xfId="6396" xr:uid="{61945A7B-FFE6-4FC9-BCF0-3CEF722C86FA}"/>
    <cellStyle name="Percent 3 35 8" xfId="6721" xr:uid="{F5344D4E-DCAF-49C5-8296-C65F3D87452C}"/>
    <cellStyle name="Percent 3 35 9" xfId="7046" xr:uid="{EA0F9378-5925-4551-B23B-DA7B84705FFC}"/>
    <cellStyle name="Percent 3 36" xfId="510" xr:uid="{EFE3507C-EBD4-4EA7-9C88-1E9BCEB67CB7}"/>
    <cellStyle name="Percent 3 36 10" xfId="7371" xr:uid="{E07463A0-AC69-42B4-84B1-0CB6B4978A9C}"/>
    <cellStyle name="Percent 3 36 11" xfId="7695" xr:uid="{B6296139-4B7D-4662-8CDB-D33F784CABBA}"/>
    <cellStyle name="Percent 3 36 12" xfId="8019" xr:uid="{1D5EC147-B4F0-4539-B364-0F8D689F27D4}"/>
    <cellStyle name="Percent 3 36 13" xfId="8343" xr:uid="{AE4F3793-2E86-456A-9B78-AB27EC606338}"/>
    <cellStyle name="Percent 3 36 14" xfId="8667" xr:uid="{60508BBD-BEA3-48E5-A4DF-6E81D8DFF05B}"/>
    <cellStyle name="Percent 3 36 15" xfId="8991" xr:uid="{549E901A-24BF-4DAF-82A4-E423BC5EBCE4}"/>
    <cellStyle name="Percent 3 36 16" xfId="9315" xr:uid="{D2A85FB6-9593-43E7-8E8F-8FF2598F24AC}"/>
    <cellStyle name="Percent 3 36 17" xfId="9639" xr:uid="{11F4E1D7-3949-4F3B-B0DD-C923AD9E01D4}"/>
    <cellStyle name="Percent 3 36 18" xfId="9963" xr:uid="{8E00545C-FA1A-48ED-B55C-65B8A97D3CC3}"/>
    <cellStyle name="Percent 3 36 19" xfId="10287" xr:uid="{4F85652C-AB67-4860-929D-F3E69EA9E163}"/>
    <cellStyle name="Percent 3 36 2" xfId="2836" xr:uid="{7BE5767F-B657-4ADD-8F90-75D9A6FA661D}"/>
    <cellStyle name="Percent 3 36 20" xfId="10611" xr:uid="{61124BC8-0329-496C-A26B-EE8A9AA7DBF1}"/>
    <cellStyle name="Percent 3 36 21" xfId="10905" xr:uid="{61251CA4-BC6B-4038-A1E1-2A1559F8B1DC}"/>
    <cellStyle name="Percent 3 36 22" xfId="11170" xr:uid="{F8E02888-C397-4C93-929E-2C6E66E9FD6E}"/>
    <cellStyle name="Percent 3 36 23" xfId="11426" xr:uid="{6C364A65-3F38-40CA-B981-B2E07E08C2E4}"/>
    <cellStyle name="Percent 3 36 24" xfId="11681" xr:uid="{58F1A339-C0D7-4E3E-8A69-9C32F51F2314}"/>
    <cellStyle name="Percent 3 36 25" xfId="11812" xr:uid="{C77A6540-FBC1-4824-977A-6554F9CC9773}"/>
    <cellStyle name="Percent 3 36 26" xfId="11941" xr:uid="{0BFA07D8-ADCD-499C-A83B-91CC49858BAC}"/>
    <cellStyle name="Percent 3 36 27" xfId="12069" xr:uid="{4A1F7605-97C4-484E-BE73-ADF7DF5A8978}"/>
    <cellStyle name="Percent 3 36 28" xfId="12197" xr:uid="{E89F6FDF-791E-409E-881B-7C7920BDF06D}"/>
    <cellStyle name="Percent 3 36 29" xfId="12324" xr:uid="{7F6CF3C5-0940-4948-8920-AFA4A954D803}"/>
    <cellStyle name="Percent 3 36 3" xfId="5095" xr:uid="{2F8F30DA-95BF-40BE-94D8-CB07BBCE56C4}"/>
    <cellStyle name="Percent 3 36 4" xfId="5420" xr:uid="{C37A0A2B-3816-467B-8A3B-2B32BEF8B889}"/>
    <cellStyle name="Percent 3 36 5" xfId="5746" xr:uid="{613CE7CF-BFA0-4098-AD94-7820A111547A}"/>
    <cellStyle name="Percent 3 36 6" xfId="6072" xr:uid="{D11E6E3F-A20F-456A-A707-A40CA66B2469}"/>
    <cellStyle name="Percent 3 36 7" xfId="6397" xr:uid="{1C3D76F0-36C7-4D8F-9DEC-D9639163E17D}"/>
    <cellStyle name="Percent 3 36 8" xfId="6722" xr:uid="{8572F757-AFCA-4C09-959B-BA5688E5A243}"/>
    <cellStyle name="Percent 3 36 9" xfId="7047" xr:uid="{91AEC009-F5F9-401F-B31C-BF6E27523A28}"/>
    <cellStyle name="Percent 3 37" xfId="519" xr:uid="{8BBBE242-DFCB-4F3D-B25F-36C7534C06DA}"/>
    <cellStyle name="Percent 3 37 10" xfId="7372" xr:uid="{8B347747-FAFC-44F2-A613-4CAE82DAC168}"/>
    <cellStyle name="Percent 3 37 11" xfId="7696" xr:uid="{79FA497A-A9E8-4A0F-B820-92765F878E78}"/>
    <cellStyle name="Percent 3 37 12" xfId="8020" xr:uid="{81E526DF-F777-4DE5-BD2E-F813A516CB3E}"/>
    <cellStyle name="Percent 3 37 13" xfId="8344" xr:uid="{9B02F80F-ABBF-42DD-A55D-66F64298E095}"/>
    <cellStyle name="Percent 3 37 14" xfId="8668" xr:uid="{19390C22-289C-47C3-8986-13BE1BA5CD3D}"/>
    <cellStyle name="Percent 3 37 15" xfId="8992" xr:uid="{5FBD6CEF-2529-47CF-B416-7C5C7BCAEBF9}"/>
    <cellStyle name="Percent 3 37 16" xfId="9316" xr:uid="{81CD3148-5741-4A83-B892-E0CC46D5D209}"/>
    <cellStyle name="Percent 3 37 17" xfId="9640" xr:uid="{DB607478-7322-43D6-9AB8-E13F34A94B5B}"/>
    <cellStyle name="Percent 3 37 18" xfId="9964" xr:uid="{E8B4DE6F-7312-4321-BF2F-DD2FEA61D674}"/>
    <cellStyle name="Percent 3 37 19" xfId="10288" xr:uid="{E496C820-2339-4154-B34E-A7F92A4AC8CE}"/>
    <cellStyle name="Percent 3 37 2" xfId="2837" xr:uid="{DEB9C92F-59B7-4ADC-B324-E1F982331CE3}"/>
    <cellStyle name="Percent 3 37 20" xfId="10612" xr:uid="{78EFF4F3-4EE6-4AA2-B28F-3CFDAD02065B}"/>
    <cellStyle name="Percent 3 37 21" xfId="10906" xr:uid="{688AD51D-E047-46C5-90F2-2CFE4DA2095B}"/>
    <cellStyle name="Percent 3 37 22" xfId="11171" xr:uid="{B5CF3E66-AE37-4B02-8F30-E3185C0E9F2F}"/>
    <cellStyle name="Percent 3 37 23" xfId="11427" xr:uid="{8DE90F8A-F638-437A-8436-ACA17AF97D00}"/>
    <cellStyle name="Percent 3 37 24" xfId="11682" xr:uid="{11998B69-4BFD-408A-ACC1-6FF0FC2F505B}"/>
    <cellStyle name="Percent 3 37 25" xfId="11813" xr:uid="{B28B93C9-C2A3-4D24-A32F-867BC6CBDBE9}"/>
    <cellStyle name="Percent 3 37 26" xfId="11942" xr:uid="{95C61304-F088-4910-925E-808230194AA9}"/>
    <cellStyle name="Percent 3 37 27" xfId="12070" xr:uid="{A385D023-F74D-4368-9BAA-87366511FACB}"/>
    <cellStyle name="Percent 3 37 28" xfId="12198" xr:uid="{8D421DB3-9814-4301-B56A-24710074A9DE}"/>
    <cellStyle name="Percent 3 37 29" xfId="12325" xr:uid="{2F29F296-133D-4704-A74E-5C75353F56B4}"/>
    <cellStyle name="Percent 3 37 3" xfId="5096" xr:uid="{C9E78277-4B27-4764-8DBC-A9A927A71457}"/>
    <cellStyle name="Percent 3 37 4" xfId="5421" xr:uid="{B6A17244-7002-469A-9661-B73C78FF80E9}"/>
    <cellStyle name="Percent 3 37 5" xfId="5747" xr:uid="{C84F4D4F-EB92-4F84-BCBB-E65A7D5E9DB6}"/>
    <cellStyle name="Percent 3 37 6" xfId="6073" xr:uid="{664D10E3-303D-4069-A6F3-C69CF1C650FB}"/>
    <cellStyle name="Percent 3 37 7" xfId="6398" xr:uid="{012155F3-7E71-44A4-8BDA-F0F5644AACB5}"/>
    <cellStyle name="Percent 3 37 8" xfId="6723" xr:uid="{C0586481-01FB-4D9D-B0DF-9240F5F14B4A}"/>
    <cellStyle name="Percent 3 37 9" xfId="7048" xr:uid="{28D94210-E564-4AA2-9780-D67693242654}"/>
    <cellStyle name="Percent 3 38" xfId="768" xr:uid="{4301B5E6-99D9-4BD3-8FC9-816796E11C8B}"/>
    <cellStyle name="Percent 3 38 10" xfId="7373" xr:uid="{FEA691AE-601A-421C-A0EC-14B060E95D2F}"/>
    <cellStyle name="Percent 3 38 11" xfId="7697" xr:uid="{DA004991-E6C0-4B65-AE6B-73823EA679EB}"/>
    <cellStyle name="Percent 3 38 12" xfId="8021" xr:uid="{E482A723-2706-4A5E-9FDD-1C6681701B2A}"/>
    <cellStyle name="Percent 3 38 13" xfId="8345" xr:uid="{C6D06D0C-8611-4C64-BDB9-8D266E9F9D96}"/>
    <cellStyle name="Percent 3 38 14" xfId="8669" xr:uid="{3F15A373-A01E-482C-B55E-03780CBF8F6D}"/>
    <cellStyle name="Percent 3 38 15" xfId="8993" xr:uid="{28728786-7A75-4B8E-A463-897440C97D7D}"/>
    <cellStyle name="Percent 3 38 16" xfId="9317" xr:uid="{EBC5063A-A1BA-49A1-8644-8BFFCFE908B5}"/>
    <cellStyle name="Percent 3 38 17" xfId="9641" xr:uid="{31471AFA-4968-41CD-908B-6828BF53F722}"/>
    <cellStyle name="Percent 3 38 18" xfId="9965" xr:uid="{5082BC87-9F08-4012-9656-57E6BB72FD68}"/>
    <cellStyle name="Percent 3 38 19" xfId="10289" xr:uid="{0E65E253-8414-43FA-A815-C667C165E4D2}"/>
    <cellStyle name="Percent 3 38 2" xfId="2838" xr:uid="{76D4AFDA-60DE-4E12-B6B8-82EC4FE36E8A}"/>
    <cellStyle name="Percent 3 38 20" xfId="10613" xr:uid="{C4E6697B-AA4B-49BA-AC44-61EA513558C2}"/>
    <cellStyle name="Percent 3 38 21" xfId="10907" xr:uid="{DBB363A6-1CC3-4601-A212-26FC91D0B2C5}"/>
    <cellStyle name="Percent 3 38 22" xfId="11172" xr:uid="{A9E58976-9460-4C69-A690-2474E2EEB162}"/>
    <cellStyle name="Percent 3 38 23" xfId="11428" xr:uid="{DBB2B467-F5A7-4667-924A-1C3148277A03}"/>
    <cellStyle name="Percent 3 38 24" xfId="11683" xr:uid="{5D9FA6BD-DAB7-4729-91E9-596EE7B95942}"/>
    <cellStyle name="Percent 3 38 25" xfId="11814" xr:uid="{A02F7906-C589-4E27-A4DD-AE98B1A1E9DA}"/>
    <cellStyle name="Percent 3 38 26" xfId="11943" xr:uid="{48610058-652E-42CB-A73C-5488A6E33FC5}"/>
    <cellStyle name="Percent 3 38 27" xfId="12071" xr:uid="{F264C0A3-8CD4-4762-B101-FA24AD3BC4EB}"/>
    <cellStyle name="Percent 3 38 28" xfId="12199" xr:uid="{A2B6D308-9011-421C-831F-2E199EA8430E}"/>
    <cellStyle name="Percent 3 38 29" xfId="12326" xr:uid="{2A823DC9-7317-403D-8A4F-014723CB40AA}"/>
    <cellStyle name="Percent 3 38 3" xfId="5097" xr:uid="{CA677F14-FE12-4A22-8471-C442E077242B}"/>
    <cellStyle name="Percent 3 38 4" xfId="5422" xr:uid="{179F29BF-F78C-4752-A388-0995AFA41572}"/>
    <cellStyle name="Percent 3 38 5" xfId="5748" xr:uid="{98CA661F-EFB3-4DA0-9163-61EDD72D56E0}"/>
    <cellStyle name="Percent 3 38 6" xfId="6074" xr:uid="{7EE87BD9-352F-40BE-AA09-170EA9210E2D}"/>
    <cellStyle name="Percent 3 38 7" xfId="6399" xr:uid="{B65A2F16-0BF7-44C3-BD5E-0F55A9DA2FB9}"/>
    <cellStyle name="Percent 3 38 8" xfId="6724" xr:uid="{824CE493-8074-45DD-901D-D69246AE3EFC}"/>
    <cellStyle name="Percent 3 38 9" xfId="7049" xr:uid="{3E44AEC3-3B53-4101-A17B-EBCA9E2C8867}"/>
    <cellStyle name="Percent 3 39" xfId="780" xr:uid="{0CFE584E-FA8B-47C3-B075-1CBC054033DF}"/>
    <cellStyle name="Percent 3 39 10" xfId="7374" xr:uid="{5D5DE095-C5A3-4529-9A65-ECDC1D21BB97}"/>
    <cellStyle name="Percent 3 39 11" xfId="7698" xr:uid="{AF549C6B-72A8-4DA0-AE1E-FA36C1BCF16C}"/>
    <cellStyle name="Percent 3 39 12" xfId="8022" xr:uid="{E85A2F7A-231A-47D2-AB19-77B0F2DCBBB1}"/>
    <cellStyle name="Percent 3 39 13" xfId="8346" xr:uid="{1FDC8F0F-47F3-4227-A5D0-303C673B4528}"/>
    <cellStyle name="Percent 3 39 14" xfId="8670" xr:uid="{AC4A1722-E80F-4344-8288-1BE9070BA265}"/>
    <cellStyle name="Percent 3 39 15" xfId="8994" xr:uid="{AFAE3FF9-E8CA-4EFF-8836-8DD6EA9D164B}"/>
    <cellStyle name="Percent 3 39 16" xfId="9318" xr:uid="{F1FF257C-8BDF-4719-AA90-568FEE9C6634}"/>
    <cellStyle name="Percent 3 39 17" xfId="9642" xr:uid="{FDF75835-EB38-4D20-AC29-7F92736970CC}"/>
    <cellStyle name="Percent 3 39 18" xfId="9966" xr:uid="{03E56D9F-5E2A-4F79-B30D-32CE2221D493}"/>
    <cellStyle name="Percent 3 39 19" xfId="10290" xr:uid="{0CA6105A-C2E0-4406-8374-7F69CB72D2CB}"/>
    <cellStyle name="Percent 3 39 2" xfId="2839" xr:uid="{8F10118A-24A7-4E27-B04F-A1E955F3FA5A}"/>
    <cellStyle name="Percent 3 39 20" xfId="10614" xr:uid="{710BB571-A344-42B3-98AC-6D7AB4BB1FFE}"/>
    <cellStyle name="Percent 3 39 21" xfId="10908" xr:uid="{5D29A03E-6DB8-4ACB-B05B-A74408E8E6C0}"/>
    <cellStyle name="Percent 3 39 22" xfId="11173" xr:uid="{D28C7F9F-68E7-46A0-9FCA-AB9163037A1D}"/>
    <cellStyle name="Percent 3 39 23" xfId="11429" xr:uid="{EDE1F673-176A-4F52-A733-7205D8ADC190}"/>
    <cellStyle name="Percent 3 39 24" xfId="11684" xr:uid="{8252A965-C2B4-43D4-A2CB-A565E7C51614}"/>
    <cellStyle name="Percent 3 39 25" xfId="11815" xr:uid="{D8A0E2A7-E004-45CE-BE21-3824F2C2121B}"/>
    <cellStyle name="Percent 3 39 26" xfId="11944" xr:uid="{8468D028-5FAF-4B8A-9DA5-46AFC46FC83A}"/>
    <cellStyle name="Percent 3 39 27" xfId="12072" xr:uid="{E2F82C5C-87E0-4376-A12E-4619557922D1}"/>
    <cellStyle name="Percent 3 39 28" xfId="12200" xr:uid="{D98A711A-A117-4D6E-A6E9-C7EEC517A8AE}"/>
    <cellStyle name="Percent 3 39 29" xfId="12327" xr:uid="{40B2A38D-E6B8-4EFB-A6F5-8DDFA04D46FD}"/>
    <cellStyle name="Percent 3 39 3" xfId="5098" xr:uid="{49BE9076-A27B-4177-9519-833233C6EFA1}"/>
    <cellStyle name="Percent 3 39 4" xfId="5423" xr:uid="{6C748E6A-7DED-4382-A538-68D55FF7F3FF}"/>
    <cellStyle name="Percent 3 39 5" xfId="5749" xr:uid="{CF51F361-1EB1-4D93-9FB5-4AD1D20B4C41}"/>
    <cellStyle name="Percent 3 39 6" xfId="6075" xr:uid="{DE71D0C6-A906-4FAB-9470-2CE320AE651F}"/>
    <cellStyle name="Percent 3 39 7" xfId="6400" xr:uid="{56B57150-EBF6-43CD-AFA9-D29E9C35644F}"/>
    <cellStyle name="Percent 3 39 8" xfId="6725" xr:uid="{A31C2307-E95D-4D2F-A725-DF8D1DEFD199}"/>
    <cellStyle name="Percent 3 39 9" xfId="7050" xr:uid="{93E23024-F6B1-4317-BF4B-DD4F314738FC}"/>
    <cellStyle name="Percent 3 4" xfId="68" xr:uid="{20A7D976-A8BB-46E6-8F80-4C54D288A890}"/>
    <cellStyle name="Percent 3 4 10" xfId="7375" xr:uid="{BE647162-49C5-421C-B029-78A339CE46A0}"/>
    <cellStyle name="Percent 3 4 11" xfId="7699" xr:uid="{61CAFAFF-9D55-4685-A006-21EE0A6A336B}"/>
    <cellStyle name="Percent 3 4 12" xfId="8023" xr:uid="{8F86B0CF-95DB-405A-A669-0F72351EDB07}"/>
    <cellStyle name="Percent 3 4 13" xfId="8347" xr:uid="{76CB8FE2-DD9F-4C8C-9BE3-6F01B842687B}"/>
    <cellStyle name="Percent 3 4 14" xfId="8671" xr:uid="{73F1C50B-865D-4828-8BB5-8C98AF639F2C}"/>
    <cellStyle name="Percent 3 4 15" xfId="8995" xr:uid="{8CEF5AEF-352C-4145-BC3E-274C5A558009}"/>
    <cellStyle name="Percent 3 4 16" xfId="9319" xr:uid="{4D597E56-F8FF-4FAB-B5E5-92C9BF73D86E}"/>
    <cellStyle name="Percent 3 4 17" xfId="9643" xr:uid="{1E82E8DE-2ABA-4520-92F5-F45961289567}"/>
    <cellStyle name="Percent 3 4 18" xfId="9967" xr:uid="{FAE76AC5-1F68-4382-AEB3-E97781040058}"/>
    <cellStyle name="Percent 3 4 19" xfId="10291" xr:uid="{D9735526-D9FB-44FC-92BF-497E3BE9D017}"/>
    <cellStyle name="Percent 3 4 2" xfId="2840" xr:uid="{DB1AB16E-2E1D-4B16-BADA-B64736157A09}"/>
    <cellStyle name="Percent 3 4 20" xfId="10615" xr:uid="{21BFFDBD-9F23-41C5-91EF-82172B12D8DE}"/>
    <cellStyle name="Percent 3 4 21" xfId="10909" xr:uid="{75EBD4D2-ECBD-4F3B-9947-D767F338EEF5}"/>
    <cellStyle name="Percent 3 4 22" xfId="11174" xr:uid="{6375B51A-5900-472E-B29F-0529349BEF9F}"/>
    <cellStyle name="Percent 3 4 23" xfId="11430" xr:uid="{1D6443B7-F2BC-46F2-AA00-01F207187EE6}"/>
    <cellStyle name="Percent 3 4 24" xfId="11685" xr:uid="{329E26D7-4747-4A74-8EE6-FEE0336FCD65}"/>
    <cellStyle name="Percent 3 4 25" xfId="11816" xr:uid="{BBD868BF-7EC7-4D79-938B-00B34AF595B8}"/>
    <cellStyle name="Percent 3 4 26" xfId="11945" xr:uid="{7D6E07F6-AB78-41AD-BFBB-E611A00369E0}"/>
    <cellStyle name="Percent 3 4 27" xfId="12073" xr:uid="{CFFD0D13-7A60-4B1D-B662-101B87E0F4D1}"/>
    <cellStyle name="Percent 3 4 28" xfId="12201" xr:uid="{5C5128B3-B6BD-4A3A-854E-755EE26ACC3C}"/>
    <cellStyle name="Percent 3 4 29" xfId="12328" xr:uid="{009CEC0E-BA07-44F4-BD16-26B8623AE8D3}"/>
    <cellStyle name="Percent 3 4 3" xfId="5099" xr:uid="{5F73BA23-F9FD-48D3-B228-3F77F57F3BFB}"/>
    <cellStyle name="Percent 3 4 4" xfId="5424" xr:uid="{C9F65089-00F8-4770-9F19-C969A2B14DED}"/>
    <cellStyle name="Percent 3 4 5" xfId="5750" xr:uid="{9C288E02-BAE9-44F9-89A3-31FB209D0659}"/>
    <cellStyle name="Percent 3 4 6" xfId="6076" xr:uid="{16A71C35-4F7E-42AF-992F-C1613D12D397}"/>
    <cellStyle name="Percent 3 4 7" xfId="6401" xr:uid="{57493FDD-A63D-41A9-8AB6-6AEC34AE4AD4}"/>
    <cellStyle name="Percent 3 4 8" xfId="6726" xr:uid="{263F7681-D107-401F-9BC7-CE8EE1A7206B}"/>
    <cellStyle name="Percent 3 4 9" xfId="7051" xr:uid="{65DB1B28-61A9-412C-9656-DC593F92FB2C}"/>
    <cellStyle name="Percent 3 40" xfId="792" xr:uid="{C30399B6-46C9-44BB-B951-80A148BE9623}"/>
    <cellStyle name="Percent 3 40 10" xfId="7376" xr:uid="{F149A1E2-C933-4C50-90A9-180DB559770F}"/>
    <cellStyle name="Percent 3 40 11" xfId="7700" xr:uid="{7D8BC3ED-384B-4BCF-8BD1-BC4BD748915B}"/>
    <cellStyle name="Percent 3 40 12" xfId="8024" xr:uid="{787C5E43-D199-4016-94BA-126C4DF6BE6D}"/>
    <cellStyle name="Percent 3 40 13" xfId="8348" xr:uid="{2B7E64D6-DE5D-4163-B3CC-B9246AFB0935}"/>
    <cellStyle name="Percent 3 40 14" xfId="8672" xr:uid="{31AAC3A7-E06B-4A8D-8394-74E0FA8E4585}"/>
    <cellStyle name="Percent 3 40 15" xfId="8996" xr:uid="{2AB4DBE0-18B3-4990-A77B-C9BDA9C31635}"/>
    <cellStyle name="Percent 3 40 16" xfId="9320" xr:uid="{37AA7F96-FFA5-4357-A33F-48059AB98426}"/>
    <cellStyle name="Percent 3 40 17" xfId="9644" xr:uid="{C8393E3C-AA6E-4FCF-810A-96C00D1F1441}"/>
    <cellStyle name="Percent 3 40 18" xfId="9968" xr:uid="{BAA11F16-966E-420A-80D0-D66F57FC3F30}"/>
    <cellStyle name="Percent 3 40 19" xfId="10292" xr:uid="{84551B19-DE34-47A4-9905-E079A31BFD63}"/>
    <cellStyle name="Percent 3 40 2" xfId="2841" xr:uid="{334EA56C-FF10-48E5-8FA6-3192D481A0FA}"/>
    <cellStyle name="Percent 3 40 20" xfId="10616" xr:uid="{458B4E8E-FA29-4360-B5A1-E56C3C040902}"/>
    <cellStyle name="Percent 3 40 21" xfId="10910" xr:uid="{9875F183-C956-4E32-A906-0DBC695EA769}"/>
    <cellStyle name="Percent 3 40 22" xfId="11175" xr:uid="{F3A1AFDC-4EBF-4ADC-AC3F-A85EBAAF5B83}"/>
    <cellStyle name="Percent 3 40 23" xfId="11431" xr:uid="{0CDA99AC-7EE6-4985-B8D6-EFCFC56712B4}"/>
    <cellStyle name="Percent 3 40 24" xfId="11686" xr:uid="{33DC6278-FBC5-4188-BFEF-0355A4281B54}"/>
    <cellStyle name="Percent 3 40 25" xfId="11817" xr:uid="{1CB9313A-4EF0-4B02-A4DC-699B30C42A5C}"/>
    <cellStyle name="Percent 3 40 26" xfId="11946" xr:uid="{75347D55-AD7C-42CE-AE2A-A64605A1D4CD}"/>
    <cellStyle name="Percent 3 40 27" xfId="12074" xr:uid="{18E40D38-0607-4828-A349-70139308B5CC}"/>
    <cellStyle name="Percent 3 40 28" xfId="12202" xr:uid="{2FE896A6-7E48-4C3D-9CAB-D077BDFB386D}"/>
    <cellStyle name="Percent 3 40 29" xfId="12329" xr:uid="{E2A99700-0384-4CA2-A851-B962AC9B984E}"/>
    <cellStyle name="Percent 3 40 3" xfId="5100" xr:uid="{7CD30B0A-84DE-48BC-934B-5A1E35ACEEDD}"/>
    <cellStyle name="Percent 3 40 4" xfId="5425" xr:uid="{D9C225C0-0FBF-4305-9287-CFAAD0431FC4}"/>
    <cellStyle name="Percent 3 40 5" xfId="5751" xr:uid="{6A3438FF-2222-49B9-8F34-7B7B8CB5C409}"/>
    <cellStyle name="Percent 3 40 6" xfId="6077" xr:uid="{64385B5A-FB57-4F2C-9736-A4F09F78A3CA}"/>
    <cellStyle name="Percent 3 40 7" xfId="6402" xr:uid="{996FFECE-E162-4BE5-8CDA-BE858C818588}"/>
    <cellStyle name="Percent 3 40 8" xfId="6727" xr:uid="{E51802CA-78A2-413B-8BF2-9B4A5399074C}"/>
    <cellStyle name="Percent 3 40 9" xfId="7052" xr:uid="{650975A6-F359-4D37-A652-CFFA5068C87B}"/>
    <cellStyle name="Percent 3 41" xfId="804" xr:uid="{2C1E156C-829D-47D8-A60B-D6CC70A16787}"/>
    <cellStyle name="Percent 3 41 10" xfId="7377" xr:uid="{775271E7-523D-438E-948A-CA29A1475C29}"/>
    <cellStyle name="Percent 3 41 11" xfId="7701" xr:uid="{3C812E85-D074-4A46-B509-1F7EAFF44043}"/>
    <cellStyle name="Percent 3 41 12" xfId="8025" xr:uid="{84D264DA-E5EE-4B78-97DD-A4E83DCA279A}"/>
    <cellStyle name="Percent 3 41 13" xfId="8349" xr:uid="{8B6D1732-3478-46DC-A21E-5517512D5946}"/>
    <cellStyle name="Percent 3 41 14" xfId="8673" xr:uid="{E2BE46ED-4929-4E20-8F42-431FDE0D3523}"/>
    <cellStyle name="Percent 3 41 15" xfId="8997" xr:uid="{3543A98B-7437-4A62-8AB1-47FB0CFB32CB}"/>
    <cellStyle name="Percent 3 41 16" xfId="9321" xr:uid="{7D051F96-4153-4F4D-9BE7-F2039C122FEB}"/>
    <cellStyle name="Percent 3 41 17" xfId="9645" xr:uid="{241731A9-DC1A-4F7E-9CE4-BEAE8044AF26}"/>
    <cellStyle name="Percent 3 41 18" xfId="9969" xr:uid="{B7894319-7A3B-47EA-80DC-EF5FF3CFE7FF}"/>
    <cellStyle name="Percent 3 41 19" xfId="10293" xr:uid="{52D6ACA8-0783-47E9-BAFF-63BF4E7CA9A7}"/>
    <cellStyle name="Percent 3 41 2" xfId="2843" xr:uid="{BA17958B-CEB6-42D9-895A-5BBAB49AD866}"/>
    <cellStyle name="Percent 3 41 20" xfId="10617" xr:uid="{6A679F0C-C098-45F9-907D-784B4C1A64B3}"/>
    <cellStyle name="Percent 3 41 21" xfId="10911" xr:uid="{5156349B-7FA9-4560-8E8E-1271139AC232}"/>
    <cellStyle name="Percent 3 41 22" xfId="11176" xr:uid="{CA0581D5-F6D7-4F16-8F8F-A999695D8D22}"/>
    <cellStyle name="Percent 3 41 23" xfId="11432" xr:uid="{FDC9645F-8260-44C5-9044-9B4857BA89C9}"/>
    <cellStyle name="Percent 3 41 24" xfId="11687" xr:uid="{CBEF6855-D538-40CD-BD49-5839925E97F0}"/>
    <cellStyle name="Percent 3 41 25" xfId="11818" xr:uid="{0D042320-6F1D-489A-81EC-E1B9DDA76204}"/>
    <cellStyle name="Percent 3 41 26" xfId="11947" xr:uid="{FC8B13B6-06AF-4814-9707-230DB0313664}"/>
    <cellStyle name="Percent 3 41 27" xfId="12075" xr:uid="{530C3E6B-1DB7-4BB5-AB07-B23D71BBFA8C}"/>
    <cellStyle name="Percent 3 41 28" xfId="12203" xr:uid="{4ABEC089-9753-4AA1-A32C-1F1677A3F543}"/>
    <cellStyle name="Percent 3 41 29" xfId="12330" xr:uid="{CC377EB1-1EFF-4232-8AD2-C77B5CDCD4E0}"/>
    <cellStyle name="Percent 3 41 3" xfId="5101" xr:uid="{C4971EF4-D3FF-44B2-9DFB-0A260160704C}"/>
    <cellStyle name="Percent 3 41 4" xfId="5426" xr:uid="{83DB8B64-8BF3-4744-BB96-9A5B92108AFB}"/>
    <cellStyle name="Percent 3 41 5" xfId="5752" xr:uid="{69264B74-6697-4EAA-BD95-774F77962F8E}"/>
    <cellStyle name="Percent 3 41 6" xfId="6078" xr:uid="{06D6C3CF-3F65-4F1B-8866-2364A0F7D016}"/>
    <cellStyle name="Percent 3 41 7" xfId="6403" xr:uid="{9E4262CC-76F1-423B-A6B9-33595FF2CD0D}"/>
    <cellStyle name="Percent 3 41 8" xfId="6728" xr:uid="{4A9176B3-9A25-460A-8E08-468FBF8F3CAB}"/>
    <cellStyle name="Percent 3 41 9" xfId="7053" xr:uid="{57C59F33-D9FD-4DE1-8A5F-4290D2CACE0D}"/>
    <cellStyle name="Percent 3 42" xfId="816" xr:uid="{3998C761-3C1B-490B-9D9B-A5730FD85076}"/>
    <cellStyle name="Percent 3 42 10" xfId="7378" xr:uid="{E655D6D3-2051-4BB5-9024-4206C0C80BFA}"/>
    <cellStyle name="Percent 3 42 11" xfId="7702" xr:uid="{E22820E9-34AF-47E1-8D58-35C5B60B6DD8}"/>
    <cellStyle name="Percent 3 42 12" xfId="8026" xr:uid="{799B3F65-0449-41FA-82B5-984D3EA78D28}"/>
    <cellStyle name="Percent 3 42 13" xfId="8350" xr:uid="{5831FD79-7DEB-45E0-BC08-BDB2051DA8F5}"/>
    <cellStyle name="Percent 3 42 14" xfId="8674" xr:uid="{A8CB6ABF-9965-40E7-BEE6-E0300A742623}"/>
    <cellStyle name="Percent 3 42 15" xfId="8998" xr:uid="{74560E3F-096E-45D5-84EF-E840A30AE574}"/>
    <cellStyle name="Percent 3 42 16" xfId="9322" xr:uid="{8D70FFC9-2941-476D-92A6-A20A63D7A469}"/>
    <cellStyle name="Percent 3 42 17" xfId="9646" xr:uid="{BDE1C299-7242-4444-960B-2CB1D587C124}"/>
    <cellStyle name="Percent 3 42 18" xfId="9970" xr:uid="{A37631B5-48F4-4278-882A-C9D1DC174176}"/>
    <cellStyle name="Percent 3 42 19" xfId="10294" xr:uid="{FB56CA7C-3CDB-415B-BB4B-3E34C45F9971}"/>
    <cellStyle name="Percent 3 42 2" xfId="2845" xr:uid="{E7152A54-30BE-4F73-827E-C17868A5B81C}"/>
    <cellStyle name="Percent 3 42 20" xfId="10618" xr:uid="{F941379D-4996-44AD-A18F-46EB1F6268F5}"/>
    <cellStyle name="Percent 3 42 21" xfId="10912" xr:uid="{0EC3E403-7994-4B2A-81A1-29D91EAD4EF7}"/>
    <cellStyle name="Percent 3 42 22" xfId="11177" xr:uid="{77754066-BC09-48AC-8A7A-06F68C79A5C1}"/>
    <cellStyle name="Percent 3 42 23" xfId="11433" xr:uid="{9715D34A-5357-4665-AF6A-40B0A5CD7710}"/>
    <cellStyle name="Percent 3 42 24" xfId="11688" xr:uid="{5CFFA71B-4EF2-4302-9A35-A1EC5EB363C6}"/>
    <cellStyle name="Percent 3 42 25" xfId="11819" xr:uid="{15C19A0B-D1DD-4E9B-8A3C-4C995F26C325}"/>
    <cellStyle name="Percent 3 42 26" xfId="11948" xr:uid="{AE56AF25-58B9-4F35-B080-709F3041870A}"/>
    <cellStyle name="Percent 3 42 27" xfId="12076" xr:uid="{F7F1E98D-3758-4BB0-A6AC-55D26A88691C}"/>
    <cellStyle name="Percent 3 42 28" xfId="12204" xr:uid="{779B6079-F70D-4426-B388-2D5A8F8D323C}"/>
    <cellStyle name="Percent 3 42 29" xfId="12331" xr:uid="{5E8F12F4-F7A3-48D2-8246-9D5FCE5C9DDE}"/>
    <cellStyle name="Percent 3 42 3" xfId="5102" xr:uid="{973CAA3A-8DD3-4B77-9B27-494F51023CF7}"/>
    <cellStyle name="Percent 3 42 4" xfId="5427" xr:uid="{AA6F9AEB-4AC2-4B58-9494-F1340B5BEE7F}"/>
    <cellStyle name="Percent 3 42 5" xfId="5753" xr:uid="{0A6C7295-BE18-4CD1-8C16-7FF7AFE283D8}"/>
    <cellStyle name="Percent 3 42 6" xfId="6079" xr:uid="{D04280E3-3C7D-4BDD-AD02-0C1F0EF71292}"/>
    <cellStyle name="Percent 3 42 7" xfId="6404" xr:uid="{53F8F08B-F845-4F68-AB0E-02E7CF6146DE}"/>
    <cellStyle name="Percent 3 42 8" xfId="6729" xr:uid="{BD87E31F-8F75-48CC-925F-683C15063491}"/>
    <cellStyle name="Percent 3 42 9" xfId="7054" xr:uid="{FEB955F9-7BE3-4AB0-8AA8-93B6BD0D6519}"/>
    <cellStyle name="Percent 3 43" xfId="828" xr:uid="{B679D83B-EE1B-4949-8A80-41EE0C417A74}"/>
    <cellStyle name="Percent 3 43 10" xfId="7379" xr:uid="{41D712D4-7ECE-455A-8BBE-5E96BCB0C38B}"/>
    <cellStyle name="Percent 3 43 11" xfId="7703" xr:uid="{0392632C-C1D0-436E-BF1C-A0342E5B2EE4}"/>
    <cellStyle name="Percent 3 43 12" xfId="8027" xr:uid="{DAD886C6-33CE-4348-B730-68DD77CBC694}"/>
    <cellStyle name="Percent 3 43 13" xfId="8351" xr:uid="{E4D0AE72-899C-4DB0-94F5-E8563823AF29}"/>
    <cellStyle name="Percent 3 43 14" xfId="8675" xr:uid="{24FC2C0D-1120-4F9B-93AC-19891D2D4F05}"/>
    <cellStyle name="Percent 3 43 15" xfId="8999" xr:uid="{2C331256-D7AC-4AA3-92F3-8B5C6BA874DA}"/>
    <cellStyle name="Percent 3 43 16" xfId="9323" xr:uid="{2861B6E7-9E86-4C5A-92C3-05D0B05CDBD9}"/>
    <cellStyle name="Percent 3 43 17" xfId="9647" xr:uid="{9ABB37F9-3CC4-4E0B-8D1C-2A659E428573}"/>
    <cellStyle name="Percent 3 43 18" xfId="9971" xr:uid="{3E1DF921-44B3-4818-8088-C76EAAB34D2D}"/>
    <cellStyle name="Percent 3 43 19" xfId="10295" xr:uid="{E4603849-7F94-4772-AEE3-56DCA27D3C85}"/>
    <cellStyle name="Percent 3 43 2" xfId="2846" xr:uid="{38868F29-8F44-485B-A6D3-76A724CC9415}"/>
    <cellStyle name="Percent 3 43 20" xfId="10619" xr:uid="{6611BE72-083A-43B7-B2C9-9E1D56F4754A}"/>
    <cellStyle name="Percent 3 43 21" xfId="10913" xr:uid="{E8DF5C49-2F68-4C45-B15B-F86F101BACD9}"/>
    <cellStyle name="Percent 3 43 22" xfId="11178" xr:uid="{BF573DAC-7EFE-4162-995D-5244E28186D6}"/>
    <cellStyle name="Percent 3 43 23" xfId="11434" xr:uid="{757723F6-EC5C-4629-B0C5-C3EF43D8FB84}"/>
    <cellStyle name="Percent 3 43 24" xfId="11689" xr:uid="{7C17FAF5-1D89-4957-9310-DCDA0DCFA2E8}"/>
    <cellStyle name="Percent 3 43 25" xfId="11820" xr:uid="{2027E8CD-47FA-40F6-8EA2-E029B3D78DFA}"/>
    <cellStyle name="Percent 3 43 26" xfId="11949" xr:uid="{7BB8928D-E192-416A-8726-332F96B48B57}"/>
    <cellStyle name="Percent 3 43 27" xfId="12077" xr:uid="{037904B0-92BF-4DF2-8241-3C1F65B29407}"/>
    <cellStyle name="Percent 3 43 28" xfId="12205" xr:uid="{DC0B0843-5449-4CD1-AA7E-F6410CFB623B}"/>
    <cellStyle name="Percent 3 43 29" xfId="12332" xr:uid="{136CE8BA-AE4A-46F9-BA8A-08B6D34B9306}"/>
    <cellStyle name="Percent 3 43 3" xfId="5103" xr:uid="{EC71D61D-3CB9-4182-AD6A-7FF8C682A8F1}"/>
    <cellStyle name="Percent 3 43 4" xfId="5428" xr:uid="{CCA54F32-BA78-48F3-8AD5-06E76F5E95FB}"/>
    <cellStyle name="Percent 3 43 5" xfId="5754" xr:uid="{448E5710-2AD5-4C5B-9D42-810CBFFFA7CB}"/>
    <cellStyle name="Percent 3 43 6" xfId="6080" xr:uid="{25320F81-40A4-42B7-BA77-682177706BC9}"/>
    <cellStyle name="Percent 3 43 7" xfId="6405" xr:uid="{EC3489AB-FAE0-4B33-AA4D-ADF56F17535D}"/>
    <cellStyle name="Percent 3 43 8" xfId="6730" xr:uid="{0469FEA9-2F23-4298-9AC8-1AFA9C30BD3E}"/>
    <cellStyle name="Percent 3 43 9" xfId="7055" xr:uid="{2CBC125B-C6AA-4BCB-BDE6-BD9A3C2FD91F}"/>
    <cellStyle name="Percent 3 44" xfId="840" xr:uid="{6B28EFB2-B221-4D0A-9810-31F65824C095}"/>
    <cellStyle name="Percent 3 44 10" xfId="7380" xr:uid="{1AD4C396-FF62-42AE-B6D5-DE40A236B214}"/>
    <cellStyle name="Percent 3 44 11" xfId="7704" xr:uid="{0DD13B0C-55FD-483C-AADB-F83CC743EC66}"/>
    <cellStyle name="Percent 3 44 12" xfId="8028" xr:uid="{0E7D9ED6-2580-4271-BF30-829D5BE44E15}"/>
    <cellStyle name="Percent 3 44 13" xfId="8352" xr:uid="{E1AF0003-85D5-4371-B9A5-462BFBF9D133}"/>
    <cellStyle name="Percent 3 44 14" xfId="8676" xr:uid="{6999D256-F528-4174-83A9-163B8F3D4F1C}"/>
    <cellStyle name="Percent 3 44 15" xfId="9000" xr:uid="{0E4DF539-5C7E-44CF-81A2-4BEAE05C3BAC}"/>
    <cellStyle name="Percent 3 44 16" xfId="9324" xr:uid="{9BD1CE38-4DB3-41FC-AEF7-464156E089C9}"/>
    <cellStyle name="Percent 3 44 17" xfId="9648" xr:uid="{28631542-D021-4AD6-9DAB-9DE755106693}"/>
    <cellStyle name="Percent 3 44 18" xfId="9972" xr:uid="{8B73B5EA-7CA3-4022-BD80-14BDB20CB537}"/>
    <cellStyle name="Percent 3 44 19" xfId="10296" xr:uid="{F76661C1-770D-4803-A860-16B0C5CB4F8B}"/>
    <cellStyle name="Percent 3 44 2" xfId="2847" xr:uid="{513D42D3-4D0A-4273-A0BE-DB66D6715A9C}"/>
    <cellStyle name="Percent 3 44 20" xfId="10620" xr:uid="{B79C2D8C-8CE3-4193-BEC2-7AFEA006B491}"/>
    <cellStyle name="Percent 3 44 21" xfId="10914" xr:uid="{F072D019-B728-4862-82A4-09D06CEA4EBD}"/>
    <cellStyle name="Percent 3 44 22" xfId="11179" xr:uid="{E002F4A1-B322-4398-A41D-24C9F0F4BB55}"/>
    <cellStyle name="Percent 3 44 23" xfId="11435" xr:uid="{596E4833-5A50-49E0-83B2-447D3B885263}"/>
    <cellStyle name="Percent 3 44 24" xfId="11690" xr:uid="{8D5E481F-9E50-4A2E-BFD0-EE7309B55A1D}"/>
    <cellStyle name="Percent 3 44 25" xfId="11821" xr:uid="{374C7B4A-1509-43A1-8B73-9925DABF12B2}"/>
    <cellStyle name="Percent 3 44 26" xfId="11950" xr:uid="{062907E7-8B8D-483B-85F8-F4D0BA8BEAC3}"/>
    <cellStyle name="Percent 3 44 27" xfId="12078" xr:uid="{150E3338-9F38-417F-B8AA-F7FF301E7E4D}"/>
    <cellStyle name="Percent 3 44 28" xfId="12206" xr:uid="{29FE03AE-D5C7-4491-A877-7F58B296BBA1}"/>
    <cellStyle name="Percent 3 44 29" xfId="12333" xr:uid="{56C6E18D-E306-44F9-B10E-EEFB26AACAE7}"/>
    <cellStyle name="Percent 3 44 3" xfId="5104" xr:uid="{3D25CDD2-B8E0-4BA0-BCC6-153C9F445A3D}"/>
    <cellStyle name="Percent 3 44 4" xfId="5429" xr:uid="{298092F1-CCCB-47A7-864A-92774372523A}"/>
    <cellStyle name="Percent 3 44 5" xfId="5755" xr:uid="{17D8934E-9E88-4951-81EB-839E26983939}"/>
    <cellStyle name="Percent 3 44 6" xfId="6081" xr:uid="{E0DCB493-B6EC-42C5-B358-51BB0FC40AB4}"/>
    <cellStyle name="Percent 3 44 7" xfId="6406" xr:uid="{EDD1CFBD-0C01-4F8A-B149-05BF8CA2F614}"/>
    <cellStyle name="Percent 3 44 8" xfId="6731" xr:uid="{02F0092A-565D-4B03-97F4-62F3561D4073}"/>
    <cellStyle name="Percent 3 44 9" xfId="7056" xr:uid="{B2DB7BF3-A303-4AF3-A583-A4E1A803F40A}"/>
    <cellStyle name="Percent 3 45" xfId="852" xr:uid="{A2D6AEE8-CA00-4ED6-A2A0-2C6CBD9D8D82}"/>
    <cellStyle name="Percent 3 45 10" xfId="7381" xr:uid="{4AA3FAA6-5C49-423C-AF08-1B712FBE230A}"/>
    <cellStyle name="Percent 3 45 11" xfId="7705" xr:uid="{06036786-A2F1-447D-B576-6D6CDD4F27E6}"/>
    <cellStyle name="Percent 3 45 12" xfId="8029" xr:uid="{93BF753C-40AE-4272-8B7C-6D37D0EC11DF}"/>
    <cellStyle name="Percent 3 45 13" xfId="8353" xr:uid="{C30082AA-A577-4811-858B-332749586C71}"/>
    <cellStyle name="Percent 3 45 14" xfId="8677" xr:uid="{28BD1E62-1859-4380-8EA9-CE4D9BE23200}"/>
    <cellStyle name="Percent 3 45 15" xfId="9001" xr:uid="{BE412CCC-332B-48C9-9A12-46F99E5A1412}"/>
    <cellStyle name="Percent 3 45 16" xfId="9325" xr:uid="{18BA7BC2-57A8-489B-8205-CAA890645A0B}"/>
    <cellStyle name="Percent 3 45 17" xfId="9649" xr:uid="{0D3B2A61-F0B0-4AB2-A858-36BD1A8C6BAD}"/>
    <cellStyle name="Percent 3 45 18" xfId="9973" xr:uid="{57971621-3B48-4CB3-9DD3-083366C5E548}"/>
    <cellStyle name="Percent 3 45 19" xfId="10297" xr:uid="{792D2424-8922-444E-BE84-E63F1E7E779F}"/>
    <cellStyle name="Percent 3 45 2" xfId="2848" xr:uid="{0D3CCDE9-769B-4C5C-B112-2972928982EF}"/>
    <cellStyle name="Percent 3 45 20" xfId="10621" xr:uid="{D8EEDBD7-DADF-4A54-89DB-A11FC0BBD196}"/>
    <cellStyle name="Percent 3 45 21" xfId="10915" xr:uid="{4EC469AB-C0F6-47BE-B858-D25FD214F6C9}"/>
    <cellStyle name="Percent 3 45 22" xfId="11180" xr:uid="{85CF4414-5F0F-4FD6-AAAA-0BBAB1CCE78E}"/>
    <cellStyle name="Percent 3 45 23" xfId="11436" xr:uid="{25F526E1-C756-496A-8634-4E8C4570A441}"/>
    <cellStyle name="Percent 3 45 24" xfId="11691" xr:uid="{B10DAB18-E400-4342-BFA4-837CD96EB4F7}"/>
    <cellStyle name="Percent 3 45 25" xfId="11822" xr:uid="{96C66728-B209-4D96-A82A-3473CCBB9928}"/>
    <cellStyle name="Percent 3 45 26" xfId="11951" xr:uid="{DA7D5087-A021-477C-9958-C993D057AEA6}"/>
    <cellStyle name="Percent 3 45 27" xfId="12079" xr:uid="{D45CAC27-144F-4A0C-83A2-814BCA191494}"/>
    <cellStyle name="Percent 3 45 28" xfId="12207" xr:uid="{66AB163D-000D-40B6-AFD8-141FA2740017}"/>
    <cellStyle name="Percent 3 45 29" xfId="12334" xr:uid="{CC65A8C1-0EBA-4519-88BF-A1EC825C967F}"/>
    <cellStyle name="Percent 3 45 3" xfId="5105" xr:uid="{724A1406-76BA-4770-8EF8-4F0F9140C5A8}"/>
    <cellStyle name="Percent 3 45 4" xfId="5430" xr:uid="{E49C1FC0-BEF1-4552-AF8E-0A6001FEC40C}"/>
    <cellStyle name="Percent 3 45 5" xfId="5756" xr:uid="{C06F506D-BB06-4551-B931-D546EDFFB03E}"/>
    <cellStyle name="Percent 3 45 6" xfId="6082" xr:uid="{445DD164-7083-4817-AF3E-965F0ABE207C}"/>
    <cellStyle name="Percent 3 45 7" xfId="6407" xr:uid="{B003ADC7-883F-4B9B-B8CE-9E337593D695}"/>
    <cellStyle name="Percent 3 45 8" xfId="6732" xr:uid="{36289F30-9A85-4CAC-9020-8D790F9BB53D}"/>
    <cellStyle name="Percent 3 45 9" xfId="7057" xr:uid="{EC79785C-2545-4FEC-AF42-C49B2161333F}"/>
    <cellStyle name="Percent 3 46" xfId="864" xr:uid="{5F4C9ADE-E0CB-40F2-8859-86473C8B09CD}"/>
    <cellStyle name="Percent 3 46 10" xfId="7382" xr:uid="{78F7A1D8-2093-431B-BD15-F1554A35856B}"/>
    <cellStyle name="Percent 3 46 11" xfId="7706" xr:uid="{1F5B4375-D9FC-4731-9DAC-F8E5C5B60095}"/>
    <cellStyle name="Percent 3 46 12" xfId="8030" xr:uid="{713EF39C-6581-40A2-B979-D047403631E1}"/>
    <cellStyle name="Percent 3 46 13" xfId="8354" xr:uid="{C93DEA6C-E336-4502-820E-432AD2DFF15C}"/>
    <cellStyle name="Percent 3 46 14" xfId="8678" xr:uid="{08FAAEF8-75B5-4483-B88A-5E4EF4B88C95}"/>
    <cellStyle name="Percent 3 46 15" xfId="9002" xr:uid="{F56AB28A-89A2-4E12-B903-6C556AD1E2C0}"/>
    <cellStyle name="Percent 3 46 16" xfId="9326" xr:uid="{CB7040C0-F462-46CC-84A0-721B24557B01}"/>
    <cellStyle name="Percent 3 46 17" xfId="9650" xr:uid="{4B25CEA8-65B1-4C59-AB11-5D1E5E8C2D3E}"/>
    <cellStyle name="Percent 3 46 18" xfId="9974" xr:uid="{D05E9593-949B-4129-A473-C357B00167FF}"/>
    <cellStyle name="Percent 3 46 19" xfId="10298" xr:uid="{E2CDF6BB-5AD6-4416-B3AA-BB355C32C652}"/>
    <cellStyle name="Percent 3 46 2" xfId="2849" xr:uid="{9F20EA0E-2433-45DD-AF45-10D5AA851462}"/>
    <cellStyle name="Percent 3 46 20" xfId="10622" xr:uid="{2A526886-F730-4E0E-8CEB-D9558967A870}"/>
    <cellStyle name="Percent 3 46 21" xfId="10916" xr:uid="{12CA7517-DD17-4B30-839A-F1A83A9AB17F}"/>
    <cellStyle name="Percent 3 46 22" xfId="11181" xr:uid="{E3925ADC-11CD-4B97-9494-22411D3B1F33}"/>
    <cellStyle name="Percent 3 46 23" xfId="11437" xr:uid="{DC17F1B2-E11A-4DE4-8FDF-B5A31674722F}"/>
    <cellStyle name="Percent 3 46 24" xfId="11692" xr:uid="{BDA28282-2224-4F0D-95B2-07F2AFFBE167}"/>
    <cellStyle name="Percent 3 46 25" xfId="11823" xr:uid="{DD6E5E0B-36C8-4D18-821E-CCD16905829A}"/>
    <cellStyle name="Percent 3 46 26" xfId="11952" xr:uid="{D61C719F-5BD4-49D7-91D2-2B34E80FDC1B}"/>
    <cellStyle name="Percent 3 46 27" xfId="12080" xr:uid="{9E4DBBF6-470B-406A-98CB-10C3B003C0C6}"/>
    <cellStyle name="Percent 3 46 28" xfId="12208" xr:uid="{B3A8D1CC-F620-4986-BEEA-90D4FE0B033A}"/>
    <cellStyle name="Percent 3 46 29" xfId="12335" xr:uid="{660B12C2-1DD9-44A8-BDA4-902D557F3B52}"/>
    <cellStyle name="Percent 3 46 3" xfId="5106" xr:uid="{8BC4A8F9-F7F4-4612-B392-AA731B979BE2}"/>
    <cellStyle name="Percent 3 46 4" xfId="5431" xr:uid="{89F069B5-166C-4CFC-A7A5-0EA328A269DF}"/>
    <cellStyle name="Percent 3 46 5" xfId="5757" xr:uid="{DBBB728F-F7DD-45EF-9C40-2F64A713110A}"/>
    <cellStyle name="Percent 3 46 6" xfId="6083" xr:uid="{A6E8D54B-C21C-428A-8E13-3FECA2F1AAA4}"/>
    <cellStyle name="Percent 3 46 7" xfId="6408" xr:uid="{21464660-204B-49BC-8639-D1538883BC2D}"/>
    <cellStyle name="Percent 3 46 8" xfId="6733" xr:uid="{52581D21-AFAC-424E-90B5-CE1B8152950A}"/>
    <cellStyle name="Percent 3 46 9" xfId="7058" xr:uid="{512EE1C7-2395-4568-BC37-FF8574E824F6}"/>
    <cellStyle name="Percent 3 47" xfId="876" xr:uid="{C14E7F77-6451-4881-86B2-91C21680BA9F}"/>
    <cellStyle name="Percent 3 47 10" xfId="7383" xr:uid="{3961920E-EC9A-44CD-8323-DEEFF24C325D}"/>
    <cellStyle name="Percent 3 47 11" xfId="7707" xr:uid="{DCEFE4D8-1533-4C9F-9A76-3A41C65F2759}"/>
    <cellStyle name="Percent 3 47 12" xfId="8031" xr:uid="{CF8D25E8-745B-47C7-B0AE-F2358B427870}"/>
    <cellStyle name="Percent 3 47 13" xfId="8355" xr:uid="{0F5DDEDF-2A52-45F7-96DF-2C4D88192803}"/>
    <cellStyle name="Percent 3 47 14" xfId="8679" xr:uid="{653A87FB-1975-409A-B8A1-1846B2F3F269}"/>
    <cellStyle name="Percent 3 47 15" xfId="9003" xr:uid="{68FB2960-5279-447A-A522-EAC11FE69145}"/>
    <cellStyle name="Percent 3 47 16" xfId="9327" xr:uid="{E7C295D1-77A7-475D-9FC6-FB4392EE3630}"/>
    <cellStyle name="Percent 3 47 17" xfId="9651" xr:uid="{559E62C0-131F-433E-8D3D-39B81D875736}"/>
    <cellStyle name="Percent 3 47 18" xfId="9975" xr:uid="{8B5E4BE1-F942-469B-8EEF-BDEFF7B9F457}"/>
    <cellStyle name="Percent 3 47 19" xfId="10299" xr:uid="{992C7846-2229-4FA2-9B3D-E102B6D2916A}"/>
    <cellStyle name="Percent 3 47 2" xfId="2850" xr:uid="{AB0052C0-D22B-4A30-AF9C-3722695DDC18}"/>
    <cellStyle name="Percent 3 47 20" xfId="10623" xr:uid="{40FBA57A-1E31-43A4-90F9-030E50DA901D}"/>
    <cellStyle name="Percent 3 47 21" xfId="10917" xr:uid="{A8804284-81A2-492D-9288-4A0E25BC86D6}"/>
    <cellStyle name="Percent 3 47 22" xfId="11182" xr:uid="{CEBA6924-9C29-409B-B8DD-B2BECD28925E}"/>
    <cellStyle name="Percent 3 47 23" xfId="11438" xr:uid="{63C9B854-6014-44D1-AA2E-0D214572AEB1}"/>
    <cellStyle name="Percent 3 47 24" xfId="11693" xr:uid="{A9B7587A-2FDA-4C49-827B-F601470C1AF3}"/>
    <cellStyle name="Percent 3 47 25" xfId="11824" xr:uid="{705BC75A-B4BD-412C-B52B-FB51A4C3E99D}"/>
    <cellStyle name="Percent 3 47 26" xfId="11953" xr:uid="{A0DBE8A0-7768-4EA8-8B26-2B8BEC184E02}"/>
    <cellStyle name="Percent 3 47 27" xfId="12081" xr:uid="{419148D5-5C5C-4048-AAD0-2F8E05B15E4C}"/>
    <cellStyle name="Percent 3 47 28" xfId="12209" xr:uid="{C7F01418-E4CA-40A8-9CCD-5654347AD659}"/>
    <cellStyle name="Percent 3 47 29" xfId="12336" xr:uid="{BC2001EF-C02F-4C3D-A6BE-57D258EC4189}"/>
    <cellStyle name="Percent 3 47 3" xfId="5107" xr:uid="{E5981096-6BC7-4394-827B-995C03319672}"/>
    <cellStyle name="Percent 3 47 4" xfId="5432" xr:uid="{B1C43B7E-7D2F-4583-BD07-118409954463}"/>
    <cellStyle name="Percent 3 47 5" xfId="5758" xr:uid="{55D15359-0ADF-4742-8CBE-3A97FEA02A23}"/>
    <cellStyle name="Percent 3 47 6" xfId="6084" xr:uid="{BA74BF37-1C02-4B6F-B398-A5B81FAE6D73}"/>
    <cellStyle name="Percent 3 47 7" xfId="6409" xr:uid="{5721A39C-567D-4B67-A898-AB96B08905F0}"/>
    <cellStyle name="Percent 3 47 8" xfId="6734" xr:uid="{19E6F21A-60BA-42D4-A503-326E49002AAA}"/>
    <cellStyle name="Percent 3 47 9" xfId="7059" xr:uid="{9F226AA0-5B5C-440A-B3DB-EDDB29652724}"/>
    <cellStyle name="Percent 3 48" xfId="888" xr:uid="{5D816575-8FEF-4312-9D22-EF82E2B58379}"/>
    <cellStyle name="Percent 3 48 10" xfId="7384" xr:uid="{B05D58AA-91BD-4F33-B811-32B5C89C1308}"/>
    <cellStyle name="Percent 3 48 11" xfId="7708" xr:uid="{E62732CD-4612-44F2-B054-09D68D768711}"/>
    <cellStyle name="Percent 3 48 12" xfId="8032" xr:uid="{757102A3-5F4E-4B4D-B5F0-9E6FA5E04344}"/>
    <cellStyle name="Percent 3 48 13" xfId="8356" xr:uid="{A01DD110-2CF1-4A74-B5FC-27355F1E052B}"/>
    <cellStyle name="Percent 3 48 14" xfId="8680" xr:uid="{0C095BB8-84EE-4989-829E-F23A9E8FE271}"/>
    <cellStyle name="Percent 3 48 15" xfId="9004" xr:uid="{F5D29E40-7801-48A7-9B1A-9D967B9414BC}"/>
    <cellStyle name="Percent 3 48 16" xfId="9328" xr:uid="{DF050281-9003-4983-A3E7-5293EB27DCCD}"/>
    <cellStyle name="Percent 3 48 17" xfId="9652" xr:uid="{88649DA7-9351-43E7-8BE6-B082C420C139}"/>
    <cellStyle name="Percent 3 48 18" xfId="9976" xr:uid="{2561421E-673E-4FDD-B3FE-902A69DC6F4C}"/>
    <cellStyle name="Percent 3 48 19" xfId="10300" xr:uid="{355EE594-63D6-4EBF-AB50-0DF05E65AA21}"/>
    <cellStyle name="Percent 3 48 2" xfId="2851" xr:uid="{BD2DF8D4-0794-4E45-87F0-00842DAFE8E4}"/>
    <cellStyle name="Percent 3 48 20" xfId="10624" xr:uid="{7827C071-553B-48E2-9BB2-A2CDE2891FDA}"/>
    <cellStyle name="Percent 3 48 21" xfId="10918" xr:uid="{8CA16D53-8E53-43DF-A59F-DC510E3014E7}"/>
    <cellStyle name="Percent 3 48 22" xfId="11183" xr:uid="{3ACA2F64-B044-40F5-A3F8-EC4C866F6657}"/>
    <cellStyle name="Percent 3 48 23" xfId="11439" xr:uid="{F6E23C8F-1DD8-4DF1-AFCB-25D94B32D12E}"/>
    <cellStyle name="Percent 3 48 24" xfId="11694" xr:uid="{5AAC3379-71F2-471F-9F87-D65B2AB151E6}"/>
    <cellStyle name="Percent 3 48 25" xfId="11825" xr:uid="{2B4493E9-4B0A-476A-A0BF-8A75E4C519BA}"/>
    <cellStyle name="Percent 3 48 26" xfId="11954" xr:uid="{19F6E784-15BA-4862-92BC-2A934FCAF0FD}"/>
    <cellStyle name="Percent 3 48 27" xfId="12082" xr:uid="{81D93495-C639-4BE0-A3A3-B67CDCB5DB27}"/>
    <cellStyle name="Percent 3 48 28" xfId="12210" xr:uid="{BC7B76C3-E496-4511-A966-E337629EE4D3}"/>
    <cellStyle name="Percent 3 48 29" xfId="12337" xr:uid="{37C41708-46C2-4CBA-9F98-97C5D1571EF8}"/>
    <cellStyle name="Percent 3 48 3" xfId="5108" xr:uid="{99367A6E-BD0F-407D-93AC-6CFAEE90E7E6}"/>
    <cellStyle name="Percent 3 48 4" xfId="5433" xr:uid="{113F16E6-3069-4E37-BDF5-7992DD00308F}"/>
    <cellStyle name="Percent 3 48 5" xfId="5759" xr:uid="{A640FA7D-B6AF-47C1-A714-37A0684EBDCC}"/>
    <cellStyle name="Percent 3 48 6" xfId="6085" xr:uid="{1F93671F-7085-474D-8F5B-C94F1DD53AE7}"/>
    <cellStyle name="Percent 3 48 7" xfId="6410" xr:uid="{A7301A28-1827-47E6-9212-3F2C249A63F5}"/>
    <cellStyle name="Percent 3 48 8" xfId="6735" xr:uid="{4A75C487-0817-403A-B0FE-34B233EBA54C}"/>
    <cellStyle name="Percent 3 48 9" xfId="7060" xr:uid="{DAD61580-4EF0-4214-8D31-CC6FF4FAC0BC}"/>
    <cellStyle name="Percent 3 49" xfId="900" xr:uid="{08234C9B-CB0B-4261-A27F-19FF52C905F1}"/>
    <cellStyle name="Percent 3 49 10" xfId="7385" xr:uid="{1BA8A1C8-B662-4ED1-A95F-8AD9AD3313D6}"/>
    <cellStyle name="Percent 3 49 11" xfId="7709" xr:uid="{698A30CA-33DD-4BF2-9ED4-B68F3F39A09E}"/>
    <cellStyle name="Percent 3 49 12" xfId="8033" xr:uid="{0C78A69A-F7CC-4CBC-A436-6F7F980DF219}"/>
    <cellStyle name="Percent 3 49 13" xfId="8357" xr:uid="{8BCF74A1-CACB-46F8-8676-73AAD80991A0}"/>
    <cellStyle name="Percent 3 49 14" xfId="8681" xr:uid="{CF6B2F27-B03E-4A60-965F-9AB3DEF42F57}"/>
    <cellStyle name="Percent 3 49 15" xfId="9005" xr:uid="{3B73E9EF-DA15-4C25-BE7C-AEC5BAF83FFB}"/>
    <cellStyle name="Percent 3 49 16" xfId="9329" xr:uid="{3D6D645C-F560-4E2F-9FBA-531CAF1BC221}"/>
    <cellStyle name="Percent 3 49 17" xfId="9653" xr:uid="{E1626846-3790-4B25-91D6-3764FCA2ED5F}"/>
    <cellStyle name="Percent 3 49 18" xfId="9977" xr:uid="{E1AA247C-CA7B-4329-88F6-7F511E87CF2E}"/>
    <cellStyle name="Percent 3 49 19" xfId="10301" xr:uid="{CFDB1A84-272B-40B3-BDF4-504E2AB58D0B}"/>
    <cellStyle name="Percent 3 49 2" xfId="2853" xr:uid="{75A28A03-AB58-451C-A86E-40384246C0D1}"/>
    <cellStyle name="Percent 3 49 20" xfId="10625" xr:uid="{2A75FB28-FC59-4432-8C63-9E7A8C28EE57}"/>
    <cellStyle name="Percent 3 49 21" xfId="10919" xr:uid="{B8486853-D9A5-42E2-BBC7-2EED8D63AAA7}"/>
    <cellStyle name="Percent 3 49 22" xfId="11184" xr:uid="{5062068E-D84D-42EE-B070-1D972533AEC9}"/>
    <cellStyle name="Percent 3 49 23" xfId="11440" xr:uid="{124283CC-74ED-49B3-9928-83F65245C16C}"/>
    <cellStyle name="Percent 3 49 24" xfId="11695" xr:uid="{5052FAB9-1F2E-4F13-B9AC-ABC4CC1E93C0}"/>
    <cellStyle name="Percent 3 49 25" xfId="11826" xr:uid="{65CF88BB-23B1-4F69-9144-0E26E3573CBB}"/>
    <cellStyle name="Percent 3 49 26" xfId="11955" xr:uid="{3B942F06-E2F1-476D-AEE3-24415CAB0F5E}"/>
    <cellStyle name="Percent 3 49 27" xfId="12083" xr:uid="{BA2E05E8-6349-408F-B8C0-E63DEF63E7E6}"/>
    <cellStyle name="Percent 3 49 28" xfId="12211" xr:uid="{BB5EA75D-4BC8-4B8B-9FA8-1D55594C5150}"/>
    <cellStyle name="Percent 3 49 29" xfId="12338" xr:uid="{A5710EE6-C088-45F4-9D4A-68145663CB4F}"/>
    <cellStyle name="Percent 3 49 3" xfId="5109" xr:uid="{72CAED27-3218-420A-85B4-5908AAECA2B1}"/>
    <cellStyle name="Percent 3 49 4" xfId="5434" xr:uid="{1DF9152B-4CFF-40E9-BF00-B1858FEB207C}"/>
    <cellStyle name="Percent 3 49 5" xfId="5760" xr:uid="{472BFC1D-2BBC-4685-868D-6560D7F09528}"/>
    <cellStyle name="Percent 3 49 6" xfId="6086" xr:uid="{7E24A01F-A133-48F2-9142-C8CE0A70C43F}"/>
    <cellStyle name="Percent 3 49 7" xfId="6411" xr:uid="{C88C3995-C35C-4CEB-85D4-ECE0DE2C0091}"/>
    <cellStyle name="Percent 3 49 8" xfId="6736" xr:uid="{5FD161A4-FD8E-43DA-B4DE-EA2C4CD3CA32}"/>
    <cellStyle name="Percent 3 49 9" xfId="7061" xr:uid="{F055491E-85E6-41DB-9EE8-156623637E7F}"/>
    <cellStyle name="Percent 3 5" xfId="80" xr:uid="{3072AEC9-97BB-4FFA-A3F9-95B44AF2E905}"/>
    <cellStyle name="Percent 3 5 10" xfId="7386" xr:uid="{25B9E125-7F3C-45D8-8A3D-2B2660C3F350}"/>
    <cellStyle name="Percent 3 5 11" xfId="7710" xr:uid="{98C27F64-31B9-4F01-B8D8-AF910253F41F}"/>
    <cellStyle name="Percent 3 5 12" xfId="8034" xr:uid="{DBF4AD15-19EA-451A-9104-99437D784EEA}"/>
    <cellStyle name="Percent 3 5 13" xfId="8358" xr:uid="{30BF1E19-FD29-4CE5-ABCD-62AE861000CF}"/>
    <cellStyle name="Percent 3 5 14" xfId="8682" xr:uid="{8C4251AF-501C-4CFC-9C30-F9C020E244CB}"/>
    <cellStyle name="Percent 3 5 15" xfId="9006" xr:uid="{067E6127-462A-479F-845F-C1967554C331}"/>
    <cellStyle name="Percent 3 5 16" xfId="9330" xr:uid="{85B3088D-2062-43D3-BDD0-36D757072BDF}"/>
    <cellStyle name="Percent 3 5 17" xfId="9654" xr:uid="{34410286-D3D4-46AC-AFAC-8915C267AE30}"/>
    <cellStyle name="Percent 3 5 18" xfId="9978" xr:uid="{A995D046-7844-40DA-95DB-9DEF79D9465E}"/>
    <cellStyle name="Percent 3 5 19" xfId="10302" xr:uid="{B755D7C3-33D1-4DB5-BEA5-BA67551A431E}"/>
    <cellStyle name="Percent 3 5 2" xfId="2855" xr:uid="{18FA5731-73B1-443B-84C7-8FC89869C812}"/>
    <cellStyle name="Percent 3 5 20" xfId="10626" xr:uid="{DEB4B6DF-D207-414E-8788-20FD523F2851}"/>
    <cellStyle name="Percent 3 5 21" xfId="10920" xr:uid="{CCDDACFF-0893-486D-82D1-0EF9CF79C5CD}"/>
    <cellStyle name="Percent 3 5 22" xfId="11185" xr:uid="{2CD740E7-BCB7-4296-BC66-7423B378BA6B}"/>
    <cellStyle name="Percent 3 5 23" xfId="11441" xr:uid="{35C6F0B2-DA71-412C-BB3B-2CF097FDFF4F}"/>
    <cellStyle name="Percent 3 5 24" xfId="11696" xr:uid="{9CB476AE-B246-4AA5-A1BC-1DCDDDDA9409}"/>
    <cellStyle name="Percent 3 5 25" xfId="11827" xr:uid="{2BE6C46A-60F0-476C-95E3-6BBEA967B773}"/>
    <cellStyle name="Percent 3 5 26" xfId="11956" xr:uid="{76C4CC32-4F6F-4567-9EE0-822CAE9E1607}"/>
    <cellStyle name="Percent 3 5 27" xfId="12084" xr:uid="{6D5F6273-E651-4EE5-93BB-F18C0756BA89}"/>
    <cellStyle name="Percent 3 5 28" xfId="12212" xr:uid="{E7F8CC35-2092-4092-8866-83B9FA849E77}"/>
    <cellStyle name="Percent 3 5 29" xfId="12339" xr:uid="{68BF1045-F45F-42F3-A2C9-53E4B241FF0F}"/>
    <cellStyle name="Percent 3 5 3" xfId="5110" xr:uid="{B94CDC47-2300-4A2A-92E6-8C9D3AEF3795}"/>
    <cellStyle name="Percent 3 5 4" xfId="5435" xr:uid="{4316AABD-5434-4E9B-B9A7-1C0C4165FAC9}"/>
    <cellStyle name="Percent 3 5 5" xfId="5761" xr:uid="{7EA41A58-447A-4EB9-B5A6-9B7E0EB685DC}"/>
    <cellStyle name="Percent 3 5 6" xfId="6087" xr:uid="{53DE40AC-ECA9-4FB5-B498-96AB9DA1FF66}"/>
    <cellStyle name="Percent 3 5 7" xfId="6412" xr:uid="{F6FD8030-E46B-4156-8C0C-07968B9184EA}"/>
    <cellStyle name="Percent 3 5 8" xfId="6737" xr:uid="{B420C816-5A0D-412C-B1B7-4DBDE75BC3B4}"/>
    <cellStyle name="Percent 3 5 9" xfId="7062" xr:uid="{3E8F0820-C830-49E0-B1E1-2F79F3DE37F8}"/>
    <cellStyle name="Percent 3 50" xfId="912" xr:uid="{45175929-64F0-486C-8FDA-4E74E9C2EE48}"/>
    <cellStyle name="Percent 3 50 10" xfId="7387" xr:uid="{971C88DE-9FE2-4429-B12A-F236510F3D60}"/>
    <cellStyle name="Percent 3 50 11" xfId="7711" xr:uid="{6078D336-CD8A-4B5C-BE94-9DEB245D1610}"/>
    <cellStyle name="Percent 3 50 12" xfId="8035" xr:uid="{35332764-FF88-4C65-86A1-4B3D0FE73E0C}"/>
    <cellStyle name="Percent 3 50 13" xfId="8359" xr:uid="{7C081E18-A1F2-4698-8BB2-CF9419CE77BC}"/>
    <cellStyle name="Percent 3 50 14" xfId="8683" xr:uid="{EBCC2CB4-EF04-4E40-BE93-641631D918A5}"/>
    <cellStyle name="Percent 3 50 15" xfId="9007" xr:uid="{881A577F-7049-41BA-B4F2-58BEEFA7EE48}"/>
    <cellStyle name="Percent 3 50 16" xfId="9331" xr:uid="{6A160056-36D3-4746-BD2A-D0590F8E0504}"/>
    <cellStyle name="Percent 3 50 17" xfId="9655" xr:uid="{1ABCC44D-8904-4473-A4F2-CFB3748B768B}"/>
    <cellStyle name="Percent 3 50 18" xfId="9979" xr:uid="{ACAD78EA-9B33-4F20-8648-D2CA5E8F13A9}"/>
    <cellStyle name="Percent 3 50 19" xfId="10303" xr:uid="{DBDF6E31-57D8-4855-8684-0BDCF8E2FD47}"/>
    <cellStyle name="Percent 3 50 2" xfId="2857" xr:uid="{A8A139CD-7457-4A1E-BFFB-35D53F50513D}"/>
    <cellStyle name="Percent 3 50 20" xfId="10627" xr:uid="{E6CBB524-B996-4707-91A9-FBF2C4F7A854}"/>
    <cellStyle name="Percent 3 50 21" xfId="10921" xr:uid="{F369FBDE-E14E-4600-B4D2-5997B5622D5E}"/>
    <cellStyle name="Percent 3 50 22" xfId="11186" xr:uid="{14DC0DDA-A883-49D0-90C3-81544B933241}"/>
    <cellStyle name="Percent 3 50 23" xfId="11442" xr:uid="{8B091E7D-3E5B-4F80-8EC2-3522D14F2584}"/>
    <cellStyle name="Percent 3 50 24" xfId="11697" xr:uid="{637E0665-3A35-411A-B8CC-4664ABD10FA2}"/>
    <cellStyle name="Percent 3 50 25" xfId="11828" xr:uid="{7C0534CA-A540-4C83-8B13-2F80BFE12515}"/>
    <cellStyle name="Percent 3 50 26" xfId="11957" xr:uid="{F92B3A5B-F4E8-478D-9A5F-179D66DF0531}"/>
    <cellStyle name="Percent 3 50 27" xfId="12085" xr:uid="{28DCF4FE-175F-41EF-9E16-E84CF48C8923}"/>
    <cellStyle name="Percent 3 50 28" xfId="12213" xr:uid="{F8D8232B-12B0-4B57-B22B-94FDB819BA28}"/>
    <cellStyle name="Percent 3 50 29" xfId="12340" xr:uid="{97719715-932F-408C-9E3B-EFC1769D4637}"/>
    <cellStyle name="Percent 3 50 3" xfId="5111" xr:uid="{2D97A89D-4119-45DA-82BA-0052DBEEC4C4}"/>
    <cellStyle name="Percent 3 50 4" xfId="5436" xr:uid="{7F8DCF7A-C539-4658-9A15-EA7B63B1A34B}"/>
    <cellStyle name="Percent 3 50 5" xfId="5762" xr:uid="{54929209-7384-4278-9FB5-4207D461328D}"/>
    <cellStyle name="Percent 3 50 6" xfId="6088" xr:uid="{AD95D808-C2C9-4A80-AC7B-492764055002}"/>
    <cellStyle name="Percent 3 50 7" xfId="6413" xr:uid="{9047B8CB-69A2-4A63-B867-CDD5EA9998C9}"/>
    <cellStyle name="Percent 3 50 8" xfId="6738" xr:uid="{06E3332D-0FA6-401B-8D5B-CB472A07BEAC}"/>
    <cellStyle name="Percent 3 50 9" xfId="7063" xr:uid="{3B7A04DE-C676-4FD2-8FAC-7EC64C34E47A}"/>
    <cellStyle name="Percent 3 51" xfId="924" xr:uid="{D5E6427F-7913-4390-B60E-3C4592BAACC0}"/>
    <cellStyle name="Percent 3 51 10" xfId="7388" xr:uid="{DDEC6DD6-B773-4D61-BDB4-F65743A51850}"/>
    <cellStyle name="Percent 3 51 11" xfId="7712" xr:uid="{264DE5B5-D9B1-47E7-B07B-BD8982DA901F}"/>
    <cellStyle name="Percent 3 51 12" xfId="8036" xr:uid="{9F1C341F-CD83-4D3D-B833-D5B258F66E49}"/>
    <cellStyle name="Percent 3 51 13" xfId="8360" xr:uid="{10CA3216-6C10-4225-88C8-CD188ECC4E9F}"/>
    <cellStyle name="Percent 3 51 14" xfId="8684" xr:uid="{6DAD4B42-3A0E-487A-B506-62B1572B19A6}"/>
    <cellStyle name="Percent 3 51 15" xfId="9008" xr:uid="{3A4CC9F4-98D1-4F0C-BC98-F8767BAD7FC0}"/>
    <cellStyle name="Percent 3 51 16" xfId="9332" xr:uid="{7A4C4638-00AC-4766-88A9-5DC65299C3F5}"/>
    <cellStyle name="Percent 3 51 17" xfId="9656" xr:uid="{A849B8EB-72EC-4082-80D5-EE2480DF8658}"/>
    <cellStyle name="Percent 3 51 18" xfId="9980" xr:uid="{52015819-60CE-429B-8E61-EBE28FF4BE0B}"/>
    <cellStyle name="Percent 3 51 19" xfId="10304" xr:uid="{A288B17C-C299-437A-9260-4B78DA23B879}"/>
    <cellStyle name="Percent 3 51 2" xfId="2858" xr:uid="{C3E23CF1-2D75-4BBB-9314-179A1E47F7E9}"/>
    <cellStyle name="Percent 3 51 20" xfId="10628" xr:uid="{DEB9EA25-85F2-4048-8296-39D026CB1131}"/>
    <cellStyle name="Percent 3 51 21" xfId="10922" xr:uid="{313FEEF8-B7C5-4639-8B52-4CFD628B29AC}"/>
    <cellStyle name="Percent 3 51 22" xfId="11187" xr:uid="{282CF463-6BF5-4C0D-B83B-29FF0DAE6B6C}"/>
    <cellStyle name="Percent 3 51 23" xfId="11443" xr:uid="{8A08BF48-373D-4390-BA67-34CA70635DB5}"/>
    <cellStyle name="Percent 3 51 24" xfId="11698" xr:uid="{278B2D13-3C77-4738-8EC9-F06968E694A5}"/>
    <cellStyle name="Percent 3 51 25" xfId="11829" xr:uid="{D6464122-A7CB-4C7D-B0FC-E6388D0D349E}"/>
    <cellStyle name="Percent 3 51 26" xfId="11958" xr:uid="{6DD04B37-7192-40E7-89E8-0E14FEC1B547}"/>
    <cellStyle name="Percent 3 51 27" xfId="12086" xr:uid="{3603FA8F-5588-4611-8071-1F49F1B40355}"/>
    <cellStyle name="Percent 3 51 28" xfId="12214" xr:uid="{39C61C27-40C9-420E-94CE-6EAA34B10047}"/>
    <cellStyle name="Percent 3 51 29" xfId="12341" xr:uid="{03505D0A-680F-4558-9C14-AFCB3835C0F5}"/>
    <cellStyle name="Percent 3 51 3" xfId="5112" xr:uid="{2DF789AD-70AE-483A-A361-39F02B4A6C4A}"/>
    <cellStyle name="Percent 3 51 4" xfId="5437" xr:uid="{65A5849D-BA4A-41FF-893A-70AE0A8F44C5}"/>
    <cellStyle name="Percent 3 51 5" xfId="5763" xr:uid="{82378C7B-2DDB-4585-B2D8-2EA7498B462D}"/>
    <cellStyle name="Percent 3 51 6" xfId="6089" xr:uid="{997A6D6A-9E24-403A-A873-F493FE0E3777}"/>
    <cellStyle name="Percent 3 51 7" xfId="6414" xr:uid="{00E5811F-2975-4394-9EA2-AE4E0E302B46}"/>
    <cellStyle name="Percent 3 51 8" xfId="6739" xr:uid="{E153DBC0-3A84-44B3-85B0-09290A8F9AEF}"/>
    <cellStyle name="Percent 3 51 9" xfId="7064" xr:uid="{BF62E9E1-1133-4962-B5CF-A66562DF460D}"/>
    <cellStyle name="Percent 3 52" xfId="935" xr:uid="{440CBCC2-24E8-47DA-9990-36743A79D29A}"/>
    <cellStyle name="Percent 3 52 10" xfId="7389" xr:uid="{AD44A311-360D-4F74-AA3A-AEEECC9CF863}"/>
    <cellStyle name="Percent 3 52 11" xfId="7713" xr:uid="{756510EF-75CE-44DD-B34A-B2348F7862AD}"/>
    <cellStyle name="Percent 3 52 12" xfId="8037" xr:uid="{1310586B-5020-4CF2-958B-676475657074}"/>
    <cellStyle name="Percent 3 52 13" xfId="8361" xr:uid="{30C67A37-EFA9-46D5-9E30-B68A886EC2EB}"/>
    <cellStyle name="Percent 3 52 14" xfId="8685" xr:uid="{C66CB3B4-6EF2-449E-9D5C-404614836B25}"/>
    <cellStyle name="Percent 3 52 15" xfId="9009" xr:uid="{C535C0BC-7686-4FAB-BDDB-BEA10E2A13C2}"/>
    <cellStyle name="Percent 3 52 16" xfId="9333" xr:uid="{D943DD54-CF18-425E-B548-D589970976A7}"/>
    <cellStyle name="Percent 3 52 17" xfId="9657" xr:uid="{81AC072E-C7AA-417B-A92D-9B344A8B9EEF}"/>
    <cellStyle name="Percent 3 52 18" xfId="9981" xr:uid="{4BBDCC28-A3D4-4260-9D0F-6D6594DA6DC7}"/>
    <cellStyle name="Percent 3 52 19" xfId="10305" xr:uid="{52016D5A-A624-4E3F-BDE3-8EF5A8401997}"/>
    <cellStyle name="Percent 3 52 2" xfId="2860" xr:uid="{80CB2A2C-48EC-497F-9D92-3B2D4A4F5D14}"/>
    <cellStyle name="Percent 3 52 20" xfId="10629" xr:uid="{7921C882-B719-484D-B823-765C28C1C82E}"/>
    <cellStyle name="Percent 3 52 21" xfId="10923" xr:uid="{E576DC3B-1D9A-4093-82E9-0F287A8CE019}"/>
    <cellStyle name="Percent 3 52 22" xfId="11188" xr:uid="{2A18BAD2-64C3-4D67-A8BC-88501FA27A43}"/>
    <cellStyle name="Percent 3 52 23" xfId="11444" xr:uid="{E350E332-5153-4A3D-B175-EB2C101C5627}"/>
    <cellStyle name="Percent 3 52 24" xfId="11699" xr:uid="{48EBA059-85BD-4FF4-94D1-C6807BF0992E}"/>
    <cellStyle name="Percent 3 52 25" xfId="11830" xr:uid="{1EC0F3BC-73DC-45F0-BC39-D7329A6BC692}"/>
    <cellStyle name="Percent 3 52 26" xfId="11959" xr:uid="{53C03FCE-411F-48F6-BCF9-12095175C92E}"/>
    <cellStyle name="Percent 3 52 27" xfId="12087" xr:uid="{7E14A7A2-0D98-4FE0-A1A3-5C2E5A950C52}"/>
    <cellStyle name="Percent 3 52 28" xfId="12215" xr:uid="{0E4BAD64-AE88-4497-9617-4696C2BD9A6E}"/>
    <cellStyle name="Percent 3 52 29" xfId="12342" xr:uid="{335097DB-70BD-401D-9105-54AB0C019513}"/>
    <cellStyle name="Percent 3 52 3" xfId="5113" xr:uid="{A1D20995-7E9B-4F00-8D62-522290E2890D}"/>
    <cellStyle name="Percent 3 52 4" xfId="5438" xr:uid="{09CA45A2-8932-41A5-AB60-CFD8EC11D3DF}"/>
    <cellStyle name="Percent 3 52 5" xfId="5764" xr:uid="{392247EC-09CD-469D-B3A4-9E98AF8D8FD0}"/>
    <cellStyle name="Percent 3 52 6" xfId="6090" xr:uid="{2CB9285B-AF37-4747-BD1B-E7F48EEBD40F}"/>
    <cellStyle name="Percent 3 52 7" xfId="6415" xr:uid="{9005A8DA-E564-430E-B73E-296AE4876832}"/>
    <cellStyle name="Percent 3 52 8" xfId="6740" xr:uid="{7CA82D30-940E-44DF-8950-00394A9CF7E4}"/>
    <cellStyle name="Percent 3 52 9" xfId="7065" xr:uid="{B7F1A63F-9F26-4FF6-B939-78C4EA9ABB4D}"/>
    <cellStyle name="Percent 3 53" xfId="946" xr:uid="{1A96297C-C055-43EA-825F-4B941C17D0A7}"/>
    <cellStyle name="Percent 3 53 10" xfId="7390" xr:uid="{3B37BAFD-0C4F-4803-9F9F-1F667A941AD4}"/>
    <cellStyle name="Percent 3 53 11" xfId="7714" xr:uid="{FA5A70FF-AF0F-434D-B865-9E86EA29162F}"/>
    <cellStyle name="Percent 3 53 12" xfId="8038" xr:uid="{FB876CD9-F9EE-4E2D-BCEC-6AD2FE9F5707}"/>
    <cellStyle name="Percent 3 53 13" xfId="8362" xr:uid="{0A81B641-B0ED-45BF-A1A0-F5D1DA57CB0B}"/>
    <cellStyle name="Percent 3 53 14" xfId="8686" xr:uid="{E1472DB2-10FF-4E1C-A5ED-4713664095BF}"/>
    <cellStyle name="Percent 3 53 15" xfId="9010" xr:uid="{BEA0C0EC-9B13-417C-8784-AC163DA09879}"/>
    <cellStyle name="Percent 3 53 16" xfId="9334" xr:uid="{EDFBD8FB-048F-4CF2-8CFA-493E10003787}"/>
    <cellStyle name="Percent 3 53 17" xfId="9658" xr:uid="{41BC17BA-8381-4D2D-A9A2-D6BE47674E9F}"/>
    <cellStyle name="Percent 3 53 18" xfId="9982" xr:uid="{B4670557-0218-444E-B5D6-520D95E1F0DA}"/>
    <cellStyle name="Percent 3 53 19" xfId="10306" xr:uid="{621B1101-4BAF-4619-9CD3-8D26CADCD3ED}"/>
    <cellStyle name="Percent 3 53 2" xfId="2861" xr:uid="{BEB17108-57FA-4DD3-823C-B8A849B7BAF7}"/>
    <cellStyle name="Percent 3 53 20" xfId="10630" xr:uid="{79B72883-E43D-49CA-AB6B-7453479ED68E}"/>
    <cellStyle name="Percent 3 53 21" xfId="10924" xr:uid="{126A0CE9-1473-4CD5-AF76-B8DB0E817E34}"/>
    <cellStyle name="Percent 3 53 22" xfId="11189" xr:uid="{5C2AF317-48A5-425C-91B8-3FB2C7449DD5}"/>
    <cellStyle name="Percent 3 53 23" xfId="11445" xr:uid="{FD144130-C0C0-4E0B-BF01-FDF4C3EF95EE}"/>
    <cellStyle name="Percent 3 53 24" xfId="11700" xr:uid="{0D22E8DB-09A4-48EB-BB67-95010A23791D}"/>
    <cellStyle name="Percent 3 53 25" xfId="11831" xr:uid="{F9CCA763-F6F7-4530-B6D1-3AEEB188E79F}"/>
    <cellStyle name="Percent 3 53 26" xfId="11960" xr:uid="{79B33E41-C923-4F68-BAF0-A69869DBDEAA}"/>
    <cellStyle name="Percent 3 53 27" xfId="12088" xr:uid="{416AC519-3561-4878-B9F5-5098E0DEC284}"/>
    <cellStyle name="Percent 3 53 28" xfId="12216" xr:uid="{9E57D49A-7CFB-4E7E-8075-655E73DB32E9}"/>
    <cellStyle name="Percent 3 53 29" xfId="12343" xr:uid="{E0BAD662-63D0-41F2-8AEE-A3CC81E4335C}"/>
    <cellStyle name="Percent 3 53 3" xfId="5114" xr:uid="{F1A380DB-F265-40D0-BF37-00446D6C4302}"/>
    <cellStyle name="Percent 3 53 4" xfId="5439" xr:uid="{205542D6-84A2-4084-A319-7CF52F0BFDE0}"/>
    <cellStyle name="Percent 3 53 5" xfId="5765" xr:uid="{AB837067-D9C0-4D12-8295-1712B83BAE42}"/>
    <cellStyle name="Percent 3 53 6" xfId="6091" xr:uid="{B4BDA92F-2FCC-4D0F-9AC7-0F7EF427E536}"/>
    <cellStyle name="Percent 3 53 7" xfId="6416" xr:uid="{A111BB68-D18A-4781-8157-50EA35A77B21}"/>
    <cellStyle name="Percent 3 53 8" xfId="6741" xr:uid="{D47349BD-A34A-4AFC-AE6A-64F40A499598}"/>
    <cellStyle name="Percent 3 53 9" xfId="7066" xr:uid="{D0BC4374-18F8-4323-BC9A-10020E056313}"/>
    <cellStyle name="Percent 3 54" xfId="957" xr:uid="{F7DEA386-7FFE-4154-8536-6F5BB122F6DD}"/>
    <cellStyle name="Percent 3 54 10" xfId="7391" xr:uid="{C0210D93-3F27-4A0C-9CA4-C9FEA0FD8ADC}"/>
    <cellStyle name="Percent 3 54 11" xfId="7715" xr:uid="{215A08B7-D1C3-4664-B11F-7F374A4185AD}"/>
    <cellStyle name="Percent 3 54 12" xfId="8039" xr:uid="{46CC726F-05DB-4E45-A8D2-6DC9317BE8A7}"/>
    <cellStyle name="Percent 3 54 13" xfId="8363" xr:uid="{6133E6AF-3D10-4AE4-9644-0BFBABAA37F4}"/>
    <cellStyle name="Percent 3 54 14" xfId="8687" xr:uid="{0CBBA813-9CB5-40DA-BF51-DC86D1F45DC0}"/>
    <cellStyle name="Percent 3 54 15" xfId="9011" xr:uid="{DB547781-EBAA-4A60-AC3C-1C366279C412}"/>
    <cellStyle name="Percent 3 54 16" xfId="9335" xr:uid="{EEA676DC-5A4F-437F-8952-4FB3FCF5FC91}"/>
    <cellStyle name="Percent 3 54 17" xfId="9659" xr:uid="{3F5854D9-6007-4482-A97F-8800AA64F621}"/>
    <cellStyle name="Percent 3 54 18" xfId="9983" xr:uid="{300A50E1-22B3-45E8-9BEC-0EC9F64DE4B0}"/>
    <cellStyle name="Percent 3 54 19" xfId="10307" xr:uid="{84265F2B-5D31-46D3-BC6A-9665A6C4C4C5}"/>
    <cellStyle name="Percent 3 54 2" xfId="2862" xr:uid="{DF32F565-62F0-407D-BCD7-553A96FB7700}"/>
    <cellStyle name="Percent 3 54 20" xfId="10631" xr:uid="{76EECB06-B2A5-43DB-81A6-4C26648BFBF6}"/>
    <cellStyle name="Percent 3 54 21" xfId="10925" xr:uid="{B17D9FCE-5C0D-4B42-BAB9-AC09C31AC60D}"/>
    <cellStyle name="Percent 3 54 22" xfId="11190" xr:uid="{5D350C07-9619-4C56-95CC-A4B82FB14DD7}"/>
    <cellStyle name="Percent 3 54 23" xfId="11446" xr:uid="{D47A9E84-1DEC-46CB-AF97-C266DA27E16A}"/>
    <cellStyle name="Percent 3 54 24" xfId="11701" xr:uid="{498BBD14-C2EF-45C6-A804-46A3FC6E9BB9}"/>
    <cellStyle name="Percent 3 54 25" xfId="11832" xr:uid="{7834FCE1-F93D-465F-9C3A-0C14B8C6B8A6}"/>
    <cellStyle name="Percent 3 54 26" xfId="11961" xr:uid="{8324B8A8-E2A1-4C49-8753-8CD4B43364B8}"/>
    <cellStyle name="Percent 3 54 27" xfId="12089" xr:uid="{51DAD898-B961-4E6A-BED6-DE4859C4D8D4}"/>
    <cellStyle name="Percent 3 54 28" xfId="12217" xr:uid="{5A7393F1-D55F-431C-8CFA-398FC6DB5DBD}"/>
    <cellStyle name="Percent 3 54 29" xfId="12344" xr:uid="{A4397178-AA9E-41B2-9EB0-C6BFC7480784}"/>
    <cellStyle name="Percent 3 54 3" xfId="5115" xr:uid="{7B0996AB-46E7-47BC-B93B-013585007418}"/>
    <cellStyle name="Percent 3 54 4" xfId="5440" xr:uid="{E7513168-4833-4883-BBE2-5DC5819D4FD3}"/>
    <cellStyle name="Percent 3 54 5" xfId="5766" xr:uid="{C6B767A6-FBB7-4B2C-B7DB-BCDF83513E74}"/>
    <cellStyle name="Percent 3 54 6" xfId="6092" xr:uid="{DE815E2D-48AB-42AD-93C9-5EB1BD87FA19}"/>
    <cellStyle name="Percent 3 54 7" xfId="6417" xr:uid="{EBE99D27-334E-44F8-9164-7173CE5FB1A3}"/>
    <cellStyle name="Percent 3 54 8" xfId="6742" xr:uid="{DC59B4E6-2B37-4AC6-95B6-0101412AED03}"/>
    <cellStyle name="Percent 3 54 9" xfId="7067" xr:uid="{D27FDAC3-BEA6-4248-A812-320C47C7C802}"/>
    <cellStyle name="Percent 3 55" xfId="968" xr:uid="{A472CEB3-1E85-4966-BC91-4345B17007D8}"/>
    <cellStyle name="Percent 3 55 10" xfId="7392" xr:uid="{BD072B44-C519-440F-9832-9BB21DF6FA12}"/>
    <cellStyle name="Percent 3 55 11" xfId="7716" xr:uid="{7FDD9AC3-91CE-4839-835A-A423184AC964}"/>
    <cellStyle name="Percent 3 55 12" xfId="8040" xr:uid="{E1970943-F708-456C-8142-F0C2141F92DB}"/>
    <cellStyle name="Percent 3 55 13" xfId="8364" xr:uid="{1003A54E-5C2E-4DB7-BF1B-1331B5AAE9BF}"/>
    <cellStyle name="Percent 3 55 14" xfId="8688" xr:uid="{EC874A9F-BE9F-4018-B7F8-A45BA945AFE5}"/>
    <cellStyle name="Percent 3 55 15" xfId="9012" xr:uid="{FAA3CCD0-1C2B-4A9A-80E9-DB711D1F4658}"/>
    <cellStyle name="Percent 3 55 16" xfId="9336" xr:uid="{2C3764A4-1D19-4FA9-AAD5-B2FE1759B359}"/>
    <cellStyle name="Percent 3 55 17" xfId="9660" xr:uid="{B6A5B4CB-CF83-45DF-B43D-78EF7795F774}"/>
    <cellStyle name="Percent 3 55 18" xfId="9984" xr:uid="{67821501-9DAB-46F3-B9AC-9D7914878DE8}"/>
    <cellStyle name="Percent 3 55 19" xfId="10308" xr:uid="{ED1460EB-0D38-4B43-99B9-55C2B1306840}"/>
    <cellStyle name="Percent 3 55 2" xfId="2863" xr:uid="{7A05514E-42BC-4092-A17E-6D3F30D2E28C}"/>
    <cellStyle name="Percent 3 55 20" xfId="10632" xr:uid="{D97FD10F-9026-4E50-B65A-B1D8B882BABC}"/>
    <cellStyle name="Percent 3 55 21" xfId="10926" xr:uid="{884066A3-3938-4E89-AA6B-444E9754AE12}"/>
    <cellStyle name="Percent 3 55 22" xfId="11191" xr:uid="{4B5AA461-EA30-4F3E-9986-A05B3FCC6BDB}"/>
    <cellStyle name="Percent 3 55 23" xfId="11447" xr:uid="{75AF9C5C-24F2-4232-8909-75889EE5CB4A}"/>
    <cellStyle name="Percent 3 55 24" xfId="11702" xr:uid="{A3506162-7E2E-4AF0-997E-0A07A5A9CF72}"/>
    <cellStyle name="Percent 3 55 25" xfId="11833" xr:uid="{54D3F0E2-3439-46D7-9CE6-A3C78E040DD9}"/>
    <cellStyle name="Percent 3 55 26" xfId="11962" xr:uid="{15D59522-D83A-4CFF-8B35-ED8C046A8E09}"/>
    <cellStyle name="Percent 3 55 27" xfId="12090" xr:uid="{0F937790-D241-42E1-A536-86907DCEF76D}"/>
    <cellStyle name="Percent 3 55 28" xfId="12218" xr:uid="{C8A3B999-6FA2-425D-A16F-2BE8BD1B865F}"/>
    <cellStyle name="Percent 3 55 29" xfId="12345" xr:uid="{7D3225F7-CCF4-4936-8323-9A1CEF13C743}"/>
    <cellStyle name="Percent 3 55 3" xfId="5116" xr:uid="{80925C50-C5C5-4A47-AE3A-5FF24581F402}"/>
    <cellStyle name="Percent 3 55 4" xfId="5441" xr:uid="{3BB75D87-BC9C-4C20-B0B0-83A010790E32}"/>
    <cellStyle name="Percent 3 55 5" xfId="5767" xr:uid="{D8F57CDC-2CE6-4E7A-BFC4-BB59B1D7C392}"/>
    <cellStyle name="Percent 3 55 6" xfId="6093" xr:uid="{9FE5920C-E1C6-489A-A090-AA0CF0C52A02}"/>
    <cellStyle name="Percent 3 55 7" xfId="6418" xr:uid="{B1891EEB-0ED2-4FEB-8F5C-C7A552C8361E}"/>
    <cellStyle name="Percent 3 55 8" xfId="6743" xr:uid="{FBD8B38C-D95C-4FB8-A8B9-EB8C523CCC82}"/>
    <cellStyle name="Percent 3 55 9" xfId="7068" xr:uid="{BCBFD85E-2049-4137-823C-D9709F246B84}"/>
    <cellStyle name="Percent 3 56" xfId="978" xr:uid="{24EEF616-15B1-4E9A-AFB4-C4C50234DC09}"/>
    <cellStyle name="Percent 3 56 10" xfId="7393" xr:uid="{DD8ACEC6-3DAE-488E-BFFA-A35E6114D54C}"/>
    <cellStyle name="Percent 3 56 11" xfId="7717" xr:uid="{67935F78-631F-41A7-92B7-4FB0C27CC1D3}"/>
    <cellStyle name="Percent 3 56 12" xfId="8041" xr:uid="{4317D845-2239-4F84-B5A9-E287310099AD}"/>
    <cellStyle name="Percent 3 56 13" xfId="8365" xr:uid="{551AAD96-29A8-44CF-807E-BD327BE0B156}"/>
    <cellStyle name="Percent 3 56 14" xfId="8689" xr:uid="{896707A1-E240-48CD-B124-548059C0405A}"/>
    <cellStyle name="Percent 3 56 15" xfId="9013" xr:uid="{E1A21624-0DD0-4D10-823D-9F560F52F3A9}"/>
    <cellStyle name="Percent 3 56 16" xfId="9337" xr:uid="{7714B863-3295-4C81-A1B3-9BE6EEE30286}"/>
    <cellStyle name="Percent 3 56 17" xfId="9661" xr:uid="{782FB01F-213B-4DFC-BFD1-ACD67E3FA3A8}"/>
    <cellStyle name="Percent 3 56 18" xfId="9985" xr:uid="{3C158818-38C2-40FD-B817-0BCD30B580FD}"/>
    <cellStyle name="Percent 3 56 19" xfId="10309" xr:uid="{6D5F8C1F-7355-4BFC-936D-434496AB7C72}"/>
    <cellStyle name="Percent 3 56 2" xfId="2864" xr:uid="{5AB00812-C5FD-4AFD-8EAB-F70CB6DD11D6}"/>
    <cellStyle name="Percent 3 56 20" xfId="10633" xr:uid="{C7F02F73-2FD2-47A1-8761-21492ED4EC1F}"/>
    <cellStyle name="Percent 3 56 21" xfId="10927" xr:uid="{F611CDD3-F56E-4AD6-B69E-2E73A4A2B030}"/>
    <cellStyle name="Percent 3 56 22" xfId="11192" xr:uid="{1633CB72-CC6D-40A4-81C6-90F5BB121F3F}"/>
    <cellStyle name="Percent 3 56 23" xfId="11448" xr:uid="{6BBF495F-0342-4560-ADCE-9C2D1DC7F4C7}"/>
    <cellStyle name="Percent 3 56 24" xfId="11703" xr:uid="{23ACBBA6-07DA-46EC-B679-1BAE3AED6460}"/>
    <cellStyle name="Percent 3 56 25" xfId="11834" xr:uid="{2F00AE4F-422D-4A7C-9ED9-65A3CC37BC77}"/>
    <cellStyle name="Percent 3 56 26" xfId="11963" xr:uid="{858EA5C7-9E8D-4627-A171-2E244A4457C9}"/>
    <cellStyle name="Percent 3 56 27" xfId="12091" xr:uid="{BF105FE5-6A48-4A93-9C68-A266154F8380}"/>
    <cellStyle name="Percent 3 56 28" xfId="12219" xr:uid="{E05548DC-0351-4B3E-967F-756BD676E908}"/>
    <cellStyle name="Percent 3 56 29" xfId="12346" xr:uid="{C13F10A9-0C7F-49B1-974E-F9C29E5ECC37}"/>
    <cellStyle name="Percent 3 56 3" xfId="5117" xr:uid="{FA65A888-C4DA-487B-9BC1-07085F4894E7}"/>
    <cellStyle name="Percent 3 56 4" xfId="5442" xr:uid="{33AF8676-7639-4AEE-B0FF-3ABDD98C1C33}"/>
    <cellStyle name="Percent 3 56 5" xfId="5768" xr:uid="{FE855F5E-4307-4253-BB6C-35989927FE82}"/>
    <cellStyle name="Percent 3 56 6" xfId="6094" xr:uid="{94C7D931-6355-4380-AFE1-FA5594F69DDF}"/>
    <cellStyle name="Percent 3 56 7" xfId="6419" xr:uid="{1C6D82B4-57E0-461E-A60A-8291BE9661CE}"/>
    <cellStyle name="Percent 3 56 8" xfId="6744" xr:uid="{7F74D8B0-CD20-42E5-86A1-160E9CB82339}"/>
    <cellStyle name="Percent 3 56 9" xfId="7069" xr:uid="{54242DE2-A960-43C3-BA65-04D6D73FCB86}"/>
    <cellStyle name="Percent 3 57" xfId="987" xr:uid="{11FCBF55-6BC2-493D-B5C3-779B90F741C6}"/>
    <cellStyle name="Percent 3 57 10" xfId="7394" xr:uid="{909224C6-9034-4F29-9B64-649BD0BD5E5E}"/>
    <cellStyle name="Percent 3 57 11" xfId="7718" xr:uid="{17AE9E46-2F86-4BDC-ADF9-ECC442E690E8}"/>
    <cellStyle name="Percent 3 57 12" xfId="8042" xr:uid="{FB7AF706-9DEF-4539-9884-77D554216550}"/>
    <cellStyle name="Percent 3 57 13" xfId="8366" xr:uid="{F037FE92-50D1-4AD8-B8CC-670C0D9161B0}"/>
    <cellStyle name="Percent 3 57 14" xfId="8690" xr:uid="{E584785F-DF01-4AE6-A8A9-ABEDB91D0937}"/>
    <cellStyle name="Percent 3 57 15" xfId="9014" xr:uid="{B136A9BC-C923-4010-984C-311A919A3F83}"/>
    <cellStyle name="Percent 3 57 16" xfId="9338" xr:uid="{6C563BEE-898B-4206-A1C4-B5FF541F8F1A}"/>
    <cellStyle name="Percent 3 57 17" xfId="9662" xr:uid="{27256A57-0229-461F-A178-8945B8C59B85}"/>
    <cellStyle name="Percent 3 57 18" xfId="9986" xr:uid="{8BBDF541-6862-41E4-88F8-2979A26ECBE7}"/>
    <cellStyle name="Percent 3 57 19" xfId="10310" xr:uid="{E82AAC3D-7CF8-456D-9A81-F6F95C48D36E}"/>
    <cellStyle name="Percent 3 57 2" xfId="2865" xr:uid="{B5068E0C-B70C-493D-B0BF-26A3AFB10EF9}"/>
    <cellStyle name="Percent 3 57 20" xfId="10634" xr:uid="{8731D265-C226-4DA5-81AD-8AE7A091B6E4}"/>
    <cellStyle name="Percent 3 57 21" xfId="10928" xr:uid="{AE9EA694-1E81-4397-A74A-879C7C38DEEB}"/>
    <cellStyle name="Percent 3 57 22" xfId="11193" xr:uid="{880A5B37-BDF5-4695-90AA-9632E42C8E7F}"/>
    <cellStyle name="Percent 3 57 23" xfId="11449" xr:uid="{EA01E968-E2DC-4E09-8E43-E148A85949E9}"/>
    <cellStyle name="Percent 3 57 24" xfId="11704" xr:uid="{FF0D0DD5-89BF-44A5-9B60-8EC07DD507C5}"/>
    <cellStyle name="Percent 3 57 25" xfId="11835" xr:uid="{A77B2E8A-5F8A-4D4C-9752-9D2A8BDFB5AF}"/>
    <cellStyle name="Percent 3 57 26" xfId="11964" xr:uid="{E11C66D5-1BD2-40AA-AC91-C5116F38191B}"/>
    <cellStyle name="Percent 3 57 27" xfId="12092" xr:uid="{57A3D306-CB77-4C0C-BB63-8F2BBD322474}"/>
    <cellStyle name="Percent 3 57 28" xfId="12220" xr:uid="{111505CE-E29D-453C-AF9D-4FDC9959AFB3}"/>
    <cellStyle name="Percent 3 57 29" xfId="12347" xr:uid="{26AF9979-A536-4AFD-A4E1-969E3FEB803B}"/>
    <cellStyle name="Percent 3 57 3" xfId="5118" xr:uid="{C5E4C024-2685-4419-A1AA-276D2B55DEBA}"/>
    <cellStyle name="Percent 3 57 4" xfId="5443" xr:uid="{154721A0-3D42-4F7B-8850-18607EF12524}"/>
    <cellStyle name="Percent 3 57 5" xfId="5769" xr:uid="{1F9AE19C-63DB-4130-8FDF-AE63B4F6B764}"/>
    <cellStyle name="Percent 3 57 6" xfId="6095" xr:uid="{795D749E-D596-4C72-AC5B-9D007179D5E9}"/>
    <cellStyle name="Percent 3 57 7" xfId="6420" xr:uid="{3CEB0940-C366-438C-B6FE-11A372D87ABB}"/>
    <cellStyle name="Percent 3 57 8" xfId="6745" xr:uid="{C945DEC8-B843-4E2F-B95C-CFC9E885A1CB}"/>
    <cellStyle name="Percent 3 57 9" xfId="7070" xr:uid="{CD7C8267-1735-42FC-87F9-1EA571560019}"/>
    <cellStyle name="Percent 3 58" xfId="165" xr:uid="{9A30260F-B5CA-4502-8F36-5B37E0466C7D}"/>
    <cellStyle name="Percent 3 58 10" xfId="7395" xr:uid="{7E0F431C-7CB6-4655-B9CB-39DDE0288867}"/>
    <cellStyle name="Percent 3 58 11" xfId="7719" xr:uid="{7407DEE6-F904-4825-9F1D-7E4AE23566F1}"/>
    <cellStyle name="Percent 3 58 12" xfId="8043" xr:uid="{740A991D-28F8-4246-9AFE-3E284A905D95}"/>
    <cellStyle name="Percent 3 58 13" xfId="8367" xr:uid="{F584EEC5-D638-4BC0-841D-8B9A4837101A}"/>
    <cellStyle name="Percent 3 58 14" xfId="8691" xr:uid="{012A7582-331C-4869-AC4D-672F643C76FB}"/>
    <cellStyle name="Percent 3 58 15" xfId="9015" xr:uid="{E98F12B5-6C6C-4C5B-B9FB-9B70B498AA62}"/>
    <cellStyle name="Percent 3 58 16" xfId="9339" xr:uid="{EA219FE8-A555-418A-BE12-0287E559194F}"/>
    <cellStyle name="Percent 3 58 17" xfId="9663" xr:uid="{90FE95B2-AEE5-48C2-8F4F-31E7974606A5}"/>
    <cellStyle name="Percent 3 58 18" xfId="9987" xr:uid="{A85EBCF1-0202-46AF-9852-5945D49BC1CE}"/>
    <cellStyle name="Percent 3 58 19" xfId="10311" xr:uid="{40F91E06-1578-4D67-85CA-0BFC0AF3633A}"/>
    <cellStyle name="Percent 3 58 2" xfId="2866" xr:uid="{C2DDD355-9060-44BE-93E5-76E030A5C11E}"/>
    <cellStyle name="Percent 3 58 20" xfId="10635" xr:uid="{B73CAD68-E43D-439C-BB9B-D737B7BAC219}"/>
    <cellStyle name="Percent 3 58 21" xfId="10929" xr:uid="{EC9EF242-71ED-47FF-A5F8-D7B595D5FA20}"/>
    <cellStyle name="Percent 3 58 22" xfId="11194" xr:uid="{4EFFD2E9-34DD-41B2-A375-B7B2A11D92BA}"/>
    <cellStyle name="Percent 3 58 23" xfId="11450" xr:uid="{5F3DA14F-6319-4F26-B288-F951F7404CD2}"/>
    <cellStyle name="Percent 3 58 24" xfId="11705" xr:uid="{30339365-0201-42BC-B3A0-AE8B86C4C8D5}"/>
    <cellStyle name="Percent 3 58 25" xfId="11836" xr:uid="{69055CA9-8E97-4D96-BA4D-201C247B7122}"/>
    <cellStyle name="Percent 3 58 26" xfId="11965" xr:uid="{B9F32AB3-26B3-4C13-9327-E38A12A7413B}"/>
    <cellStyle name="Percent 3 58 27" xfId="12093" xr:uid="{A1A4FA79-04E5-406C-9100-5EBF21E7954B}"/>
    <cellStyle name="Percent 3 58 28" xfId="12221" xr:uid="{DEB59793-F135-4B18-8763-6689A0B654F6}"/>
    <cellStyle name="Percent 3 58 29" xfId="12348" xr:uid="{BC81CB7A-184C-40CD-869F-A589B9C828DB}"/>
    <cellStyle name="Percent 3 58 3" xfId="5119" xr:uid="{37EF55F5-B62E-4A95-A50D-9ED313F692F5}"/>
    <cellStyle name="Percent 3 58 4" xfId="5444" xr:uid="{06C42B05-1E39-410C-9E12-8737CA5B0DFD}"/>
    <cellStyle name="Percent 3 58 5" xfId="5770" xr:uid="{47F2C106-4895-4E49-8125-74E8AE68FBC1}"/>
    <cellStyle name="Percent 3 58 6" xfId="6096" xr:uid="{7377C840-85EF-458E-BB69-C897B6677390}"/>
    <cellStyle name="Percent 3 58 7" xfId="6421" xr:uid="{F33B1EE9-E31F-4712-AC34-8D2AD8ACDB4B}"/>
    <cellStyle name="Percent 3 58 8" xfId="6746" xr:uid="{6176F59A-314A-4FD3-9399-5B1AC02E6CDB}"/>
    <cellStyle name="Percent 3 58 9" xfId="7071" xr:uid="{1DF83184-6782-4DC5-A2A0-EAC0F3F44A8C}"/>
    <cellStyle name="Percent 3 59" xfId="164" xr:uid="{0D256136-8545-47D0-97F5-334BDDCFC81E}"/>
    <cellStyle name="Percent 3 59 10" xfId="7396" xr:uid="{768DA054-B5FE-4AD2-A09E-457EA576BBA5}"/>
    <cellStyle name="Percent 3 59 11" xfId="7720" xr:uid="{225F5E11-8E17-41A2-8FC6-0F958AD3D3D6}"/>
    <cellStyle name="Percent 3 59 12" xfId="8044" xr:uid="{7048B687-7A70-4B7B-9BB2-F1AFF054FA2A}"/>
    <cellStyle name="Percent 3 59 13" xfId="8368" xr:uid="{CD210A60-823A-43F2-9BD0-E49FEE3EBB0E}"/>
    <cellStyle name="Percent 3 59 14" xfId="8692" xr:uid="{1BE97937-A308-471C-9A93-426E25CD53C2}"/>
    <cellStyle name="Percent 3 59 15" xfId="9016" xr:uid="{6D8BF126-5390-43CB-A4BE-FBE46F5BAA96}"/>
    <cellStyle name="Percent 3 59 16" xfId="9340" xr:uid="{98885C35-2E2E-4B07-84BB-41CBA136D438}"/>
    <cellStyle name="Percent 3 59 17" xfId="9664" xr:uid="{34D6EE66-9611-43DA-B9CF-2FF6638A00A8}"/>
    <cellStyle name="Percent 3 59 18" xfId="9988" xr:uid="{87B30573-DEB4-4D3F-8C77-325A38C8AC69}"/>
    <cellStyle name="Percent 3 59 19" xfId="10312" xr:uid="{EA5315DF-77D7-4135-AE97-CF7355A595FD}"/>
    <cellStyle name="Percent 3 59 2" xfId="2868" xr:uid="{29B78902-0750-4FEC-9C4F-940EC5162141}"/>
    <cellStyle name="Percent 3 59 20" xfId="10636" xr:uid="{95B6DF6C-C0D0-4DEE-9BFF-8015559D8994}"/>
    <cellStyle name="Percent 3 59 21" xfId="10930" xr:uid="{BB90F5A8-3195-4870-8384-36233F8D50E5}"/>
    <cellStyle name="Percent 3 59 22" xfId="11195" xr:uid="{9E0D36F9-287D-4E1B-9FB4-6AB39E132A8D}"/>
    <cellStyle name="Percent 3 59 23" xfId="11451" xr:uid="{917FF0C6-20A0-41DC-88F7-D7CF677F1BE6}"/>
    <cellStyle name="Percent 3 59 24" xfId="11706" xr:uid="{FE585CD7-FFCD-4DE1-AD80-8CA7FA6DA319}"/>
    <cellStyle name="Percent 3 59 25" xfId="11837" xr:uid="{C5232B1E-8C37-4F11-9042-F024430A77AB}"/>
    <cellStyle name="Percent 3 59 26" xfId="11966" xr:uid="{E3B2D36C-9CC5-4E9A-917D-C5BEEBE3165F}"/>
    <cellStyle name="Percent 3 59 27" xfId="12094" xr:uid="{F2E9089F-4F12-4BAA-A11B-815BD0DCE212}"/>
    <cellStyle name="Percent 3 59 28" xfId="12222" xr:uid="{0A1C902E-1C0B-4566-A151-989A98B7F7F1}"/>
    <cellStyle name="Percent 3 59 29" xfId="12349" xr:uid="{8C2FFAC9-3018-4307-B154-D4E560C7AD27}"/>
    <cellStyle name="Percent 3 59 3" xfId="5120" xr:uid="{CF4918E2-7889-44F0-A966-78575C6A327D}"/>
    <cellStyle name="Percent 3 59 4" xfId="5445" xr:uid="{F7C934F2-D715-4F37-A0D3-77E978377923}"/>
    <cellStyle name="Percent 3 59 5" xfId="5771" xr:uid="{D5CFCE8E-A9B3-40A6-96C4-C07805DF7E97}"/>
    <cellStyle name="Percent 3 59 6" xfId="6097" xr:uid="{587C9500-5AAE-4029-96BF-2800D30B0251}"/>
    <cellStyle name="Percent 3 59 7" xfId="6422" xr:uid="{C00C2E44-6386-46A7-8ED0-1235950FED3A}"/>
    <cellStyle name="Percent 3 59 8" xfId="6747" xr:uid="{7ED33257-B291-44AA-B866-9278D7FE4E10}"/>
    <cellStyle name="Percent 3 59 9" xfId="7072" xr:uid="{96141A68-A9AD-475E-94CD-C77A3545837F}"/>
    <cellStyle name="Percent 3 6" xfId="92" xr:uid="{C906033A-2BD1-481C-87A7-D141A4A5F155}"/>
    <cellStyle name="Percent 3 6 10" xfId="7397" xr:uid="{49B08307-6699-404C-8AFF-50C5AB4A00F9}"/>
    <cellStyle name="Percent 3 6 11" xfId="7721" xr:uid="{E868386D-E206-45BF-9F3F-5185C8EA76CA}"/>
    <cellStyle name="Percent 3 6 12" xfId="8045" xr:uid="{9702EDD4-5D51-4DB8-A38A-9D519B349271}"/>
    <cellStyle name="Percent 3 6 13" xfId="8369" xr:uid="{FB9065C8-042F-4237-9790-BFCEA50E7C5C}"/>
    <cellStyle name="Percent 3 6 14" xfId="8693" xr:uid="{38286CF1-7194-4AF3-8B70-B072372964C0}"/>
    <cellStyle name="Percent 3 6 15" xfId="9017" xr:uid="{23488E57-8456-4F8F-825A-0A043E51C465}"/>
    <cellStyle name="Percent 3 6 16" xfId="9341" xr:uid="{A66579B2-E40B-41B8-8AB3-96D6F2747A43}"/>
    <cellStyle name="Percent 3 6 17" xfId="9665" xr:uid="{74379FEE-21B7-4B44-8494-4537AD3A3FDE}"/>
    <cellStyle name="Percent 3 6 18" xfId="9989" xr:uid="{AF350EB9-60F4-4002-9859-08FA341FB284}"/>
    <cellStyle name="Percent 3 6 19" xfId="10313" xr:uid="{454924B6-6CD9-4BCA-AC66-3E75534A438B}"/>
    <cellStyle name="Percent 3 6 2" xfId="2870" xr:uid="{F0582E45-75D3-4B02-9761-F3403E3F3A53}"/>
    <cellStyle name="Percent 3 6 20" xfId="10637" xr:uid="{446BB0F1-3F99-464C-9BF7-737522BFC249}"/>
    <cellStyle name="Percent 3 6 21" xfId="10931" xr:uid="{A1A44B02-1A60-4C66-AA08-ABE3D13EAF90}"/>
    <cellStyle name="Percent 3 6 22" xfId="11196" xr:uid="{DA7F9936-064B-4B73-B8F3-2AF6785C7363}"/>
    <cellStyle name="Percent 3 6 23" xfId="11452" xr:uid="{C66779AE-0BFE-4183-9DD9-209D0CE062DC}"/>
    <cellStyle name="Percent 3 6 24" xfId="11707" xr:uid="{9D7DA0DA-B798-4F1C-A7A3-2C41A720E500}"/>
    <cellStyle name="Percent 3 6 25" xfId="11838" xr:uid="{6CB29CAC-C2F3-4884-8AEE-2C6A9A946C9D}"/>
    <cellStyle name="Percent 3 6 26" xfId="11967" xr:uid="{25399D2F-A0E8-4F35-BD67-B0288BC3E6E6}"/>
    <cellStyle name="Percent 3 6 27" xfId="12095" xr:uid="{79D0B2D1-9BF1-4DF3-91B9-64770EB06E2D}"/>
    <cellStyle name="Percent 3 6 28" xfId="12223" xr:uid="{610CABED-2A22-4D43-9F9D-C2A9439EA18E}"/>
    <cellStyle name="Percent 3 6 29" xfId="12350" xr:uid="{AFE76F0D-A7D9-49AE-9A7B-B2AA83795C44}"/>
    <cellStyle name="Percent 3 6 3" xfId="5121" xr:uid="{20E7EA5B-997A-460F-B108-007678B63B34}"/>
    <cellStyle name="Percent 3 6 4" xfId="5446" xr:uid="{437750F6-A23D-4544-9638-B8F41D1786B3}"/>
    <cellStyle name="Percent 3 6 5" xfId="5772" xr:uid="{9F4A3162-81D4-4BF1-865E-E2735037B95D}"/>
    <cellStyle name="Percent 3 6 6" xfId="6098" xr:uid="{86C64FD4-EE06-4972-AB28-E79972CC4009}"/>
    <cellStyle name="Percent 3 6 7" xfId="6423" xr:uid="{D1A0DB5D-EC7F-420C-A4A7-37EA55285FCE}"/>
    <cellStyle name="Percent 3 6 8" xfId="6748" xr:uid="{FD87E09A-5C75-4B2B-96E1-8F34663DF0E0}"/>
    <cellStyle name="Percent 3 6 9" xfId="7073" xr:uid="{9C5B575B-CA94-4428-8A46-3D95A8C25738}"/>
    <cellStyle name="Percent 3 60" xfId="1022" xr:uid="{385C99ED-5E2C-4478-A7AF-24B9AD792A80}"/>
    <cellStyle name="Percent 3 60 10" xfId="7398" xr:uid="{8EA22456-80C9-4EBB-9AE1-E8006DE2F699}"/>
    <cellStyle name="Percent 3 60 11" xfId="7722" xr:uid="{FB319B62-E710-4C96-916F-9CF75B931798}"/>
    <cellStyle name="Percent 3 60 12" xfId="8046" xr:uid="{15471C6C-AD8C-401F-94E5-E8C209231B6A}"/>
    <cellStyle name="Percent 3 60 13" xfId="8370" xr:uid="{0CCFF59F-0DFB-4E90-8780-0DB1458E0604}"/>
    <cellStyle name="Percent 3 60 14" xfId="8694" xr:uid="{AC2E04DD-05AD-4B08-B59C-B6C20B5AC717}"/>
    <cellStyle name="Percent 3 60 15" xfId="9018" xr:uid="{F1E761B9-2986-4D14-BF33-C9EA1271D681}"/>
    <cellStyle name="Percent 3 60 16" xfId="9342" xr:uid="{8F506CAD-2866-4E54-A1F0-A7761C5D662E}"/>
    <cellStyle name="Percent 3 60 17" xfId="9666" xr:uid="{F0FBAE91-639D-426A-9A8B-6A66158077B3}"/>
    <cellStyle name="Percent 3 60 18" xfId="9990" xr:uid="{4B20E57D-BA1B-42A7-BC78-E1E591707F6A}"/>
    <cellStyle name="Percent 3 60 19" xfId="10314" xr:uid="{8C6D46F7-D72B-434A-A45C-0B4497B8F492}"/>
    <cellStyle name="Percent 3 60 2" xfId="2871" xr:uid="{6BA8D9AE-14E5-4F49-BDA3-F7FE28707408}"/>
    <cellStyle name="Percent 3 60 20" xfId="10638" xr:uid="{D45CE762-E514-4B34-9BF2-2CC995FE083F}"/>
    <cellStyle name="Percent 3 60 21" xfId="10932" xr:uid="{15D014A5-AB27-4DD4-907F-97E340CACFCE}"/>
    <cellStyle name="Percent 3 60 22" xfId="11197" xr:uid="{B8937877-A5D0-4531-BDFC-3B10F1EAB17D}"/>
    <cellStyle name="Percent 3 60 23" xfId="11453" xr:uid="{68E6AC8F-012E-40DB-9206-F24ED4DDAF24}"/>
    <cellStyle name="Percent 3 60 24" xfId="11708" xr:uid="{654635C7-0688-4CF8-98BB-A77835FCA65C}"/>
    <cellStyle name="Percent 3 60 25" xfId="11839" xr:uid="{79D696E0-EA4A-4F03-8648-CE427CB5847B}"/>
    <cellStyle name="Percent 3 60 26" xfId="11968" xr:uid="{5F5B30D6-B212-46F4-B456-93476B837B30}"/>
    <cellStyle name="Percent 3 60 27" xfId="12096" xr:uid="{6A74F3FE-1261-4A3A-9135-AD96A42E53DF}"/>
    <cellStyle name="Percent 3 60 28" xfId="12224" xr:uid="{12EB7021-29CD-4F11-B8FD-B5AB3C657869}"/>
    <cellStyle name="Percent 3 60 29" xfId="12351" xr:uid="{9542E857-2EBC-4ED7-8CC3-0106B222B2F1}"/>
    <cellStyle name="Percent 3 60 3" xfId="5122" xr:uid="{38DBD4AD-5B42-4C48-B8E6-3A94EC71371C}"/>
    <cellStyle name="Percent 3 60 4" xfId="5447" xr:uid="{5B8C4202-0A4B-42AA-95BB-B5DA82ADBD1B}"/>
    <cellStyle name="Percent 3 60 5" xfId="5773" xr:uid="{C2E37D86-F238-4058-BD0F-582B5B8F810B}"/>
    <cellStyle name="Percent 3 60 6" xfId="6099" xr:uid="{D7DA76C8-333A-43EE-8BEA-4062E2A15E00}"/>
    <cellStyle name="Percent 3 60 7" xfId="6424" xr:uid="{CEB637D1-C2F9-4A3E-9591-EBF419E6D7A8}"/>
    <cellStyle name="Percent 3 60 8" xfId="6749" xr:uid="{70B259C5-9251-4B39-B700-A4DA48517975}"/>
    <cellStyle name="Percent 3 60 9" xfId="7074" xr:uid="{741C2F71-7C32-41F9-A176-A92963DD8974}"/>
    <cellStyle name="Percent 3 61" xfId="994" xr:uid="{C2FEC91B-B27F-4CF5-8A8B-02D43CAF7CBC}"/>
    <cellStyle name="Percent 3 61 10" xfId="7399" xr:uid="{FF49C3CB-7E48-45DE-ADAC-A74BBA5053FD}"/>
    <cellStyle name="Percent 3 61 11" xfId="7723" xr:uid="{C7A385E9-1ED2-435F-90B1-BEF69BDF3F6A}"/>
    <cellStyle name="Percent 3 61 12" xfId="8047" xr:uid="{8E53CEA8-E48F-40D1-9430-E420519B8CFE}"/>
    <cellStyle name="Percent 3 61 13" xfId="8371" xr:uid="{D44DD593-61A1-4227-AD3A-66119257771E}"/>
    <cellStyle name="Percent 3 61 14" xfId="8695" xr:uid="{7C4D3A80-226F-4CF5-9F52-94E8F06F2284}"/>
    <cellStyle name="Percent 3 61 15" xfId="9019" xr:uid="{8DA51530-8D0E-4BFA-9980-8E9ADE02AEB2}"/>
    <cellStyle name="Percent 3 61 16" xfId="9343" xr:uid="{9CC37407-6591-4AE1-9523-2EFDB409B7A9}"/>
    <cellStyle name="Percent 3 61 17" xfId="9667" xr:uid="{E399FA69-8E81-4B8A-A57B-32C71144750E}"/>
    <cellStyle name="Percent 3 61 18" xfId="9991" xr:uid="{F0B28F9E-B4EB-4AAC-A05F-D70AD25EBD2F}"/>
    <cellStyle name="Percent 3 61 19" xfId="10315" xr:uid="{4E5724D0-F076-427A-9B49-F72B2256EF74}"/>
    <cellStyle name="Percent 3 61 2" xfId="2873" xr:uid="{20B01940-D6A4-4E85-9716-275208C480D6}"/>
    <cellStyle name="Percent 3 61 20" xfId="10639" xr:uid="{0A8B4070-CC1C-4A9E-90EF-0C57672BC380}"/>
    <cellStyle name="Percent 3 61 21" xfId="10933" xr:uid="{6545BAFC-D3E9-4E1C-9A32-F420856D7D81}"/>
    <cellStyle name="Percent 3 61 22" xfId="11198" xr:uid="{939DA78D-3E9E-495B-AC06-1E33E65713A9}"/>
    <cellStyle name="Percent 3 61 23" xfId="11454" xr:uid="{6A68CC7C-4F49-4C10-A581-D554E42A0B61}"/>
    <cellStyle name="Percent 3 61 24" xfId="11709" xr:uid="{0108E0E2-A71F-46A8-AD22-A0B194CAE9A4}"/>
    <cellStyle name="Percent 3 61 25" xfId="11840" xr:uid="{D28B22E4-9A8D-4B48-ACF4-303315F0E37C}"/>
    <cellStyle name="Percent 3 61 26" xfId="11969" xr:uid="{74A50E1B-F839-4ADC-BDC6-AC7CEA530F67}"/>
    <cellStyle name="Percent 3 61 27" xfId="12097" xr:uid="{03A39650-2CDB-4870-BC08-CE8FBBD3831A}"/>
    <cellStyle name="Percent 3 61 28" xfId="12225" xr:uid="{064FEE15-B961-409D-8C90-6B637E087FA7}"/>
    <cellStyle name="Percent 3 61 29" xfId="12352" xr:uid="{55B87517-EEC6-4DC5-9C91-27DEC1046B03}"/>
    <cellStyle name="Percent 3 61 3" xfId="5123" xr:uid="{57023932-AB48-4D9F-B4AF-1953035F24CE}"/>
    <cellStyle name="Percent 3 61 4" xfId="5448" xr:uid="{32347FC3-74B7-4110-8D6D-004F9AC92E5D}"/>
    <cellStyle name="Percent 3 61 5" xfId="5774" xr:uid="{68AC4D1A-326B-4E93-8AE8-A8E60E44DC07}"/>
    <cellStyle name="Percent 3 61 6" xfId="6100" xr:uid="{D427F828-0566-49EE-9357-F781B5FF239D}"/>
    <cellStyle name="Percent 3 61 7" xfId="6425" xr:uid="{BD46345A-790F-45A3-A39A-574C18797FE9}"/>
    <cellStyle name="Percent 3 61 8" xfId="6750" xr:uid="{1E72A8EC-0C48-4D23-841E-72F8901DAB69}"/>
    <cellStyle name="Percent 3 61 9" xfId="7075" xr:uid="{0FB14922-869A-43B4-A4B4-FEE73A1B0376}"/>
    <cellStyle name="Percent 3 62" xfId="1016" xr:uid="{32ED5E52-FBD7-4459-A417-F4CB4678246A}"/>
    <cellStyle name="Percent 3 62 10" xfId="7400" xr:uid="{025EA179-266B-444A-A30F-DB1BC0D22CF8}"/>
    <cellStyle name="Percent 3 62 11" xfId="7724" xr:uid="{DE7B843C-358F-4D56-8762-65AC69EAA7F1}"/>
    <cellStyle name="Percent 3 62 12" xfId="8048" xr:uid="{BA113E71-2A88-4C94-A52F-D65DD79DB4D4}"/>
    <cellStyle name="Percent 3 62 13" xfId="8372" xr:uid="{985BB3B5-0550-4DF4-BBEE-FC91547C93D1}"/>
    <cellStyle name="Percent 3 62 14" xfId="8696" xr:uid="{BCF6D76C-211F-4F7A-B689-D0D5829FCC46}"/>
    <cellStyle name="Percent 3 62 15" xfId="9020" xr:uid="{1670AA80-1804-4176-B935-3BFC5DA4DA46}"/>
    <cellStyle name="Percent 3 62 16" xfId="9344" xr:uid="{E8DDACCF-6BEE-4057-8F61-238DD7FEC5A0}"/>
    <cellStyle name="Percent 3 62 17" xfId="9668" xr:uid="{E5C5FE83-A7E8-4D15-B4CA-C1E45381E73B}"/>
    <cellStyle name="Percent 3 62 18" xfId="9992" xr:uid="{CD5E2B55-CEA4-4320-B3AA-828FD2E08D6F}"/>
    <cellStyle name="Percent 3 62 19" xfId="10316" xr:uid="{6C9B2B8B-CB90-49E5-BE46-0530B7B7633C}"/>
    <cellStyle name="Percent 3 62 2" xfId="2874" xr:uid="{57B8FDDA-F2C0-4E42-822F-FDFD74498F11}"/>
    <cellStyle name="Percent 3 62 20" xfId="10640" xr:uid="{F2191717-F2DE-4862-A0B8-D50339038739}"/>
    <cellStyle name="Percent 3 62 21" xfId="10934" xr:uid="{80925647-C561-46E4-A839-85F9A4AD7F33}"/>
    <cellStyle name="Percent 3 62 22" xfId="11199" xr:uid="{FB3865A1-8694-4FB5-AC62-76D0F2C1CDCE}"/>
    <cellStyle name="Percent 3 62 23" xfId="11455" xr:uid="{175E64C8-A606-4902-9C9C-ACE548D7C01A}"/>
    <cellStyle name="Percent 3 62 24" xfId="11710" xr:uid="{312A8252-B519-48B5-9B61-C63A79257254}"/>
    <cellStyle name="Percent 3 62 25" xfId="11841" xr:uid="{B50305AD-3C75-4365-B3B4-24E71A38ED69}"/>
    <cellStyle name="Percent 3 62 26" xfId="11970" xr:uid="{309567A9-25D1-4B98-83A4-D25DAE34E927}"/>
    <cellStyle name="Percent 3 62 27" xfId="12098" xr:uid="{87DC73C2-0285-4EB5-B9A2-8A1CF0AF1ECE}"/>
    <cellStyle name="Percent 3 62 28" xfId="12226" xr:uid="{137EC60D-29A7-4588-B709-196CDA3330BA}"/>
    <cellStyle name="Percent 3 62 29" xfId="12353" xr:uid="{E293EF3A-B179-4DA9-82D8-8117462F4592}"/>
    <cellStyle name="Percent 3 62 3" xfId="5124" xr:uid="{4EF5BC39-A384-43D6-A802-BDECB8219AC7}"/>
    <cellStyle name="Percent 3 62 4" xfId="5449" xr:uid="{CA2A7912-DBE0-49AF-82CF-E775DBC7C7EB}"/>
    <cellStyle name="Percent 3 62 5" xfId="5775" xr:uid="{22A59517-0F0A-488F-86A0-997C29A0C2B8}"/>
    <cellStyle name="Percent 3 62 6" xfId="6101" xr:uid="{E91385A9-04CD-4CBE-9764-A881BCAE87F9}"/>
    <cellStyle name="Percent 3 62 7" xfId="6426" xr:uid="{F9CECFCE-D0CD-4E57-95AF-FC7AEBC22AAB}"/>
    <cellStyle name="Percent 3 62 8" xfId="6751" xr:uid="{4F431FF1-193B-4EEA-9E33-D32DEB25340B}"/>
    <cellStyle name="Percent 3 62 9" xfId="7076" xr:uid="{082C50FF-3F64-485E-AD4E-9B8459A6A1BE}"/>
    <cellStyle name="Percent 3 63" xfId="1070" xr:uid="{CE4EF963-3DA8-40E7-95D2-0787C6C592D5}"/>
    <cellStyle name="Percent 3 63 10" xfId="7401" xr:uid="{076AE157-EEDF-43AB-8285-AED0F0B35962}"/>
    <cellStyle name="Percent 3 63 11" xfId="7725" xr:uid="{B7BC2B73-DF31-46F7-BF1F-F5542CA6D7B3}"/>
    <cellStyle name="Percent 3 63 12" xfId="8049" xr:uid="{3285D0D3-97ED-4F8A-89A0-C50F2F50F899}"/>
    <cellStyle name="Percent 3 63 13" xfId="8373" xr:uid="{D2C530D5-9D1A-42DF-BE12-93126DE9635F}"/>
    <cellStyle name="Percent 3 63 14" xfId="8697" xr:uid="{93504F60-5AF1-4754-92B0-CCCBED1D92D4}"/>
    <cellStyle name="Percent 3 63 15" xfId="9021" xr:uid="{59BC390B-B23F-4981-9993-E3D4625A975F}"/>
    <cellStyle name="Percent 3 63 16" xfId="9345" xr:uid="{283636B2-702E-45D1-BC82-3ADBD58AE9A1}"/>
    <cellStyle name="Percent 3 63 17" xfId="9669" xr:uid="{D3E79D55-2D39-4DBB-B888-27DE5C708F7C}"/>
    <cellStyle name="Percent 3 63 18" xfId="9993" xr:uid="{0D79AB4B-539E-4B5E-B4BC-40A9E3E7F593}"/>
    <cellStyle name="Percent 3 63 19" xfId="10317" xr:uid="{432178F8-98A6-47E6-A9F6-B936E1659677}"/>
    <cellStyle name="Percent 3 63 2" xfId="2875" xr:uid="{4ED11446-D81F-4C0F-80E4-8CEB87071826}"/>
    <cellStyle name="Percent 3 63 20" xfId="10641" xr:uid="{93E42FE5-1B53-4648-BF2E-586E3CE48730}"/>
    <cellStyle name="Percent 3 63 21" xfId="10935" xr:uid="{050EE977-6EB0-48D1-BEA0-F1F73F4DE562}"/>
    <cellStyle name="Percent 3 63 22" xfId="11200" xr:uid="{E58F5798-52D5-4321-8F08-8F87207A6DD2}"/>
    <cellStyle name="Percent 3 63 23" xfId="11456" xr:uid="{3D83F590-0B89-4B1A-BE69-A474820BBE86}"/>
    <cellStyle name="Percent 3 63 24" xfId="11711" xr:uid="{0D2C66EB-8429-4BED-83B8-CA24E5521847}"/>
    <cellStyle name="Percent 3 63 25" xfId="11842" xr:uid="{76A531B1-15A1-438B-9B59-36604C3F9F46}"/>
    <cellStyle name="Percent 3 63 26" xfId="11971" xr:uid="{D16EB334-C3B4-475F-A774-A8D3422DD646}"/>
    <cellStyle name="Percent 3 63 27" xfId="12099" xr:uid="{6ADF0F00-026A-42F9-A917-0965EAD41F7A}"/>
    <cellStyle name="Percent 3 63 28" xfId="12227" xr:uid="{725A3CA9-EFEB-4054-B111-8172C8856843}"/>
    <cellStyle name="Percent 3 63 29" xfId="12354" xr:uid="{286107DF-44F7-4BAC-A727-D39A6DE59E38}"/>
    <cellStyle name="Percent 3 63 3" xfId="5125" xr:uid="{15605085-30FF-45A8-B9C6-9AB45181BC74}"/>
    <cellStyle name="Percent 3 63 4" xfId="5450" xr:uid="{AF9E6FFE-080C-4E4B-AB9B-B463C6E0FA80}"/>
    <cellStyle name="Percent 3 63 5" xfId="5776" xr:uid="{1F90613F-F2EA-432A-9136-FEBF15608BCB}"/>
    <cellStyle name="Percent 3 63 6" xfId="6102" xr:uid="{EFE65F57-36A4-4D0A-8BC2-6B70F26E287C}"/>
    <cellStyle name="Percent 3 63 7" xfId="6427" xr:uid="{89C526B0-BE63-4507-89FB-05871050503F}"/>
    <cellStyle name="Percent 3 63 8" xfId="6752" xr:uid="{3164D692-3932-40AE-9EAA-AF86E8379864}"/>
    <cellStyle name="Percent 3 63 9" xfId="7077" xr:uid="{ABF97471-FA48-499F-A8CF-5182C53DA507}"/>
    <cellStyle name="Percent 3 64" xfId="1040" xr:uid="{8099A7E1-DF84-4EC8-AA09-E10202B887C2}"/>
    <cellStyle name="Percent 3 64 10" xfId="7402" xr:uid="{55759A8D-11AE-45E5-9070-73C3D6ADC96E}"/>
    <cellStyle name="Percent 3 64 11" xfId="7726" xr:uid="{26368A7B-50D2-4500-AB70-C2BCDFD6AE57}"/>
    <cellStyle name="Percent 3 64 12" xfId="8050" xr:uid="{461C3812-9793-4A20-9D55-921F2707B511}"/>
    <cellStyle name="Percent 3 64 13" xfId="8374" xr:uid="{44786A07-0B81-40DC-B45E-8A64E5116A54}"/>
    <cellStyle name="Percent 3 64 14" xfId="8698" xr:uid="{DB7E29F0-F6F3-4BAF-9416-3D8EA73EC391}"/>
    <cellStyle name="Percent 3 64 15" xfId="9022" xr:uid="{680BEF5E-9328-4B0D-8D8B-B0BB8DE0C1C2}"/>
    <cellStyle name="Percent 3 64 16" xfId="9346" xr:uid="{4B51B8D6-1DE8-4569-842B-13B4C9FE4EDE}"/>
    <cellStyle name="Percent 3 64 17" xfId="9670" xr:uid="{61E651FB-6DEE-43DA-9CD9-91003FA1A2A9}"/>
    <cellStyle name="Percent 3 64 18" xfId="9994" xr:uid="{311A1152-DDFA-4787-A653-BC3B10CD4CE7}"/>
    <cellStyle name="Percent 3 64 19" xfId="10318" xr:uid="{C1B7B5F1-A8A5-4599-9BFA-CA4A10CDECA0}"/>
    <cellStyle name="Percent 3 64 2" xfId="2877" xr:uid="{C47B8E69-765F-475D-8657-2C8C292E51A9}"/>
    <cellStyle name="Percent 3 64 20" xfId="10642" xr:uid="{CB523AB7-53FC-424E-B39F-637F8969BA42}"/>
    <cellStyle name="Percent 3 64 21" xfId="10936" xr:uid="{AE33F910-341E-4B44-9043-22C053C882C9}"/>
    <cellStyle name="Percent 3 64 22" xfId="11201" xr:uid="{0497E09F-9417-4051-8838-A3839A5980A8}"/>
    <cellStyle name="Percent 3 64 23" xfId="11457" xr:uid="{D5DF8585-9F15-43E1-8A24-9BC584C9F556}"/>
    <cellStyle name="Percent 3 64 24" xfId="11712" xr:uid="{880B24BE-1FD1-4040-89F6-38D01DCDA90F}"/>
    <cellStyle name="Percent 3 64 25" xfId="11843" xr:uid="{51C97041-D9E8-489D-A0E7-9D7413FE84F3}"/>
    <cellStyle name="Percent 3 64 26" xfId="11972" xr:uid="{FC5BDF63-7C92-43AC-B866-7D6E587657A6}"/>
    <cellStyle name="Percent 3 64 27" xfId="12100" xr:uid="{43884C5A-BFA4-4E83-8250-C96A8CCEEC7B}"/>
    <cellStyle name="Percent 3 64 28" xfId="12228" xr:uid="{3EDF026D-A013-4A40-BD40-77ECCB9B7550}"/>
    <cellStyle name="Percent 3 64 29" xfId="12355" xr:uid="{6A65FCCE-4415-43C5-ADE1-ECB8E1D121F1}"/>
    <cellStyle name="Percent 3 64 3" xfId="5126" xr:uid="{2D1D7C58-A281-498F-99DB-D274F12783E0}"/>
    <cellStyle name="Percent 3 64 4" xfId="5451" xr:uid="{3B6591C6-7C9E-4347-B17D-07AEB2A35F6A}"/>
    <cellStyle name="Percent 3 64 5" xfId="5777" xr:uid="{0411633E-660F-4BDA-B963-236F69F78531}"/>
    <cellStyle name="Percent 3 64 6" xfId="6103" xr:uid="{D4CF5EBD-913B-4785-B371-BC02EC916FA2}"/>
    <cellStyle name="Percent 3 64 7" xfId="6428" xr:uid="{6D4D4DD8-7221-4A29-9278-06248D5B3AC6}"/>
    <cellStyle name="Percent 3 64 8" xfId="6753" xr:uid="{65BDC669-5EA6-45E9-8E81-4D693AA90A25}"/>
    <cellStyle name="Percent 3 64 9" xfId="7078" xr:uid="{A2075CDA-C76A-4173-BC3F-6045FF89A98C}"/>
    <cellStyle name="Percent 3 65" xfId="996" xr:uid="{FB969EDB-1F2D-423C-84D7-49CF6D0DBD03}"/>
    <cellStyle name="Percent 3 65 10" xfId="7403" xr:uid="{6DA4EA22-69F5-47E1-8252-52534EAB40BA}"/>
    <cellStyle name="Percent 3 65 11" xfId="7727" xr:uid="{04E03D38-7A4D-4E39-9907-4D2215D78461}"/>
    <cellStyle name="Percent 3 65 12" xfId="8051" xr:uid="{1A376BF9-9CD2-4243-9C87-1AD3661973F0}"/>
    <cellStyle name="Percent 3 65 13" xfId="8375" xr:uid="{C83CD1D0-8444-4EE8-BA2D-9512DDFD397A}"/>
    <cellStyle name="Percent 3 65 14" xfId="8699" xr:uid="{A5A50847-1F8D-430F-B612-D172438033D6}"/>
    <cellStyle name="Percent 3 65 15" xfId="9023" xr:uid="{EFE02269-CA2A-4AA8-973A-10FE8F367F4C}"/>
    <cellStyle name="Percent 3 65 16" xfId="9347" xr:uid="{8FBA5919-63A7-416F-A357-2DF042717B52}"/>
    <cellStyle name="Percent 3 65 17" xfId="9671" xr:uid="{83D3284A-67B3-41F4-973B-67948D85AFA6}"/>
    <cellStyle name="Percent 3 65 18" xfId="9995" xr:uid="{7EF076C5-6954-471F-8C78-145D0681A61D}"/>
    <cellStyle name="Percent 3 65 19" xfId="10319" xr:uid="{09DC7A6A-6EE5-43BD-A231-997D70E28EA7}"/>
    <cellStyle name="Percent 3 65 2" xfId="2878" xr:uid="{92973E46-7D78-40C3-B7BD-CF5F47977017}"/>
    <cellStyle name="Percent 3 65 20" xfId="10643" xr:uid="{4BA8CF7F-236C-4D22-B7E3-39E1A1299486}"/>
    <cellStyle name="Percent 3 65 21" xfId="10937" xr:uid="{931D9BDA-E1C5-4671-8AC5-34E85D00F931}"/>
    <cellStyle name="Percent 3 65 22" xfId="11202" xr:uid="{3E7C54C9-026B-4A61-8730-E602CAE8ECEF}"/>
    <cellStyle name="Percent 3 65 23" xfId="11458" xr:uid="{8E42008D-EF65-41F3-AC6F-CE0C7A4BE192}"/>
    <cellStyle name="Percent 3 65 24" xfId="11713" xr:uid="{65B5B78A-12E2-4E60-8FB7-3F8132B38092}"/>
    <cellStyle name="Percent 3 65 25" xfId="11844" xr:uid="{6510FDE0-775A-4D42-AC39-CEEC14147383}"/>
    <cellStyle name="Percent 3 65 26" xfId="11973" xr:uid="{7703EB8A-92DC-40E6-B355-42064EEB6A4F}"/>
    <cellStyle name="Percent 3 65 27" xfId="12101" xr:uid="{9698BAFC-4C1A-419D-AC01-1DC0D8F3683B}"/>
    <cellStyle name="Percent 3 65 28" xfId="12229" xr:uid="{7499E7E0-9560-48BE-BF29-9C33B14BB7A6}"/>
    <cellStyle name="Percent 3 65 29" xfId="12356" xr:uid="{52D2E49B-B980-432D-A75D-1A2FE8955D9F}"/>
    <cellStyle name="Percent 3 65 3" xfId="5127" xr:uid="{A1CBAC80-B884-4A8E-82A3-D8C630955730}"/>
    <cellStyle name="Percent 3 65 4" xfId="5452" xr:uid="{04CD5C9D-F49A-4354-BAD9-550013801C1C}"/>
    <cellStyle name="Percent 3 65 5" xfId="5778" xr:uid="{2B2ED3FB-33B9-40F4-86CA-6381E00D73AF}"/>
    <cellStyle name="Percent 3 65 6" xfId="6104" xr:uid="{5E583AE5-9A2B-429E-868E-4404933ACD61}"/>
    <cellStyle name="Percent 3 65 7" xfId="6429" xr:uid="{1D9963E0-9E55-4971-B98A-534FCEA631FB}"/>
    <cellStyle name="Percent 3 65 8" xfId="6754" xr:uid="{73140C01-E082-4798-B48D-EA5008AF8EAF}"/>
    <cellStyle name="Percent 3 65 9" xfId="7079" xr:uid="{736CDF19-F935-4CA6-88DA-C6240270DD9A}"/>
    <cellStyle name="Percent 3 66" xfId="178" xr:uid="{202DD4DF-2999-47DA-AA86-1FC5587EE489}"/>
    <cellStyle name="Percent 3 66 10" xfId="7404" xr:uid="{476EA8A6-6004-41BF-B6E0-42DC9BF30464}"/>
    <cellStyle name="Percent 3 66 11" xfId="7728" xr:uid="{7E3DE5C7-0AFC-48B7-873E-FB4C74097E2B}"/>
    <cellStyle name="Percent 3 66 12" xfId="8052" xr:uid="{069AC2D6-B552-4DB8-B1C5-6EA75E523D9E}"/>
    <cellStyle name="Percent 3 66 13" xfId="8376" xr:uid="{2954E389-5D9D-48F9-BBE5-C8785F6FFDD3}"/>
    <cellStyle name="Percent 3 66 14" xfId="8700" xr:uid="{C4B601F5-214E-41D0-9C32-C37A18F2E6C0}"/>
    <cellStyle name="Percent 3 66 15" xfId="9024" xr:uid="{F761535E-3CED-4A91-9DC9-37E4190E773E}"/>
    <cellStyle name="Percent 3 66 16" xfId="9348" xr:uid="{2F330454-C4AE-4F27-92AE-6DAE8BC656AB}"/>
    <cellStyle name="Percent 3 66 17" xfId="9672" xr:uid="{05E687A6-54B2-4B2E-943B-676D395EC96D}"/>
    <cellStyle name="Percent 3 66 18" xfId="9996" xr:uid="{7506FA37-9A8C-4990-B6C8-6887514598B8}"/>
    <cellStyle name="Percent 3 66 19" xfId="10320" xr:uid="{72B258F5-C38F-4BC8-AF18-2B7F9D6E43C8}"/>
    <cellStyle name="Percent 3 66 2" xfId="2880" xr:uid="{4CEE2089-0F00-4698-B0B0-5B303C1D4BC9}"/>
    <cellStyle name="Percent 3 66 20" xfId="10644" xr:uid="{AB1C16A3-7750-4F22-880C-72FD8A1BB766}"/>
    <cellStyle name="Percent 3 66 21" xfId="10938" xr:uid="{41B8845D-8E34-4782-AE62-06440F86432E}"/>
    <cellStyle name="Percent 3 66 22" xfId="11203" xr:uid="{499CF65B-2359-46AB-8D60-60F1695C1132}"/>
    <cellStyle name="Percent 3 66 23" xfId="11459" xr:uid="{F4ABAFDC-89BC-4CED-9648-8D2E729C6E31}"/>
    <cellStyle name="Percent 3 66 24" xfId="11714" xr:uid="{46A0723F-0A50-44AF-BDC6-01025097291E}"/>
    <cellStyle name="Percent 3 66 25" xfId="11845" xr:uid="{1E333AB1-C454-4C57-8070-35D9B035C1F3}"/>
    <cellStyle name="Percent 3 66 26" xfId="11974" xr:uid="{491D2EA4-7E3C-46DE-BE68-9AE032461C3E}"/>
    <cellStyle name="Percent 3 66 27" xfId="12102" xr:uid="{10D4F799-F6AD-4A81-8F15-AAE4EAB54DF3}"/>
    <cellStyle name="Percent 3 66 28" xfId="12230" xr:uid="{EABF8AFF-F494-4A17-AA72-3B8DF63BF56E}"/>
    <cellStyle name="Percent 3 66 29" xfId="12357" xr:uid="{1A10861A-E848-4AD2-A4F9-4F131BB8E9CB}"/>
    <cellStyle name="Percent 3 66 3" xfId="5128" xr:uid="{11D71E3D-813D-497E-9B64-425B6954E729}"/>
    <cellStyle name="Percent 3 66 4" xfId="5453" xr:uid="{38CD2095-B660-43A6-878B-D91C38805583}"/>
    <cellStyle name="Percent 3 66 5" xfId="5779" xr:uid="{02BAEC08-A187-4CE1-8835-90CA0A4CD5A5}"/>
    <cellStyle name="Percent 3 66 6" xfId="6105" xr:uid="{4761497D-59FF-4B96-81FE-3822FF7A6940}"/>
    <cellStyle name="Percent 3 66 7" xfId="6430" xr:uid="{0A2D9C52-3B69-45E2-9038-6088A679286F}"/>
    <cellStyle name="Percent 3 66 8" xfId="6755" xr:uid="{8C929078-5CC4-467C-9139-B0582D1861CA}"/>
    <cellStyle name="Percent 3 66 9" xfId="7080" xr:uid="{8050C69E-A167-4B9D-86CF-429F3E36ACF9}"/>
    <cellStyle name="Percent 3 67" xfId="1073" xr:uid="{7379D2E1-A76A-43B6-9503-C15DF59CFF39}"/>
    <cellStyle name="Percent 3 67 10" xfId="7405" xr:uid="{E997A5FB-7F65-477E-8121-D7C328330C0F}"/>
    <cellStyle name="Percent 3 67 11" xfId="7729" xr:uid="{91B70FE3-2A78-430F-81F9-EE3789656105}"/>
    <cellStyle name="Percent 3 67 12" xfId="8053" xr:uid="{A797E62F-689D-485E-9007-4A61A6855C77}"/>
    <cellStyle name="Percent 3 67 13" xfId="8377" xr:uid="{8376748D-1E1F-4ADC-9FCB-7F3F6F0BC912}"/>
    <cellStyle name="Percent 3 67 14" xfId="8701" xr:uid="{85FED351-CE24-4579-BA1D-6F961533D27A}"/>
    <cellStyle name="Percent 3 67 15" xfId="9025" xr:uid="{DF8DC61E-DD17-47D2-9B35-8D2EA828FBB2}"/>
    <cellStyle name="Percent 3 67 16" xfId="9349" xr:uid="{961DB997-0097-426C-A116-F610FB04CB50}"/>
    <cellStyle name="Percent 3 67 17" xfId="9673" xr:uid="{75582BDF-9138-4DAA-9669-A1AA974A4264}"/>
    <cellStyle name="Percent 3 67 18" xfId="9997" xr:uid="{41EE264F-E875-48FD-A11C-590A0B5D4183}"/>
    <cellStyle name="Percent 3 67 19" xfId="10321" xr:uid="{442FE435-90F8-4701-AEC2-66F9D5746499}"/>
    <cellStyle name="Percent 3 67 2" xfId="2882" xr:uid="{818D075F-79D5-49E8-97F1-E167EF41B400}"/>
    <cellStyle name="Percent 3 67 20" xfId="10645" xr:uid="{B9FBA544-13AD-4247-A419-AA44334D329A}"/>
    <cellStyle name="Percent 3 67 21" xfId="10939" xr:uid="{6051CB04-4C94-43CA-BFC2-C191BD92A2AF}"/>
    <cellStyle name="Percent 3 67 22" xfId="11204" xr:uid="{CE0D3F18-5682-4A1E-A6B1-B1249F918B9E}"/>
    <cellStyle name="Percent 3 67 23" xfId="11460" xr:uid="{917ADCF9-D736-4C00-87DB-561354941242}"/>
    <cellStyle name="Percent 3 67 24" xfId="11715" xr:uid="{53F95567-917B-4F01-9E8A-F69A13F6EB49}"/>
    <cellStyle name="Percent 3 67 25" xfId="11846" xr:uid="{8053FC17-A75A-4476-9E98-18EBDBF51690}"/>
    <cellStyle name="Percent 3 67 26" xfId="11975" xr:uid="{DF15031E-0A5C-4B2D-B6C5-94D1D2BD3E89}"/>
    <cellStyle name="Percent 3 67 27" xfId="12103" xr:uid="{6CEF4628-0357-400A-A2FC-8CFC76A9F7F9}"/>
    <cellStyle name="Percent 3 67 28" xfId="12231" xr:uid="{6FA34DEA-FB52-4CD1-B72F-265563974E74}"/>
    <cellStyle name="Percent 3 67 29" xfId="12358" xr:uid="{F02DD0CA-9D46-40B4-B4FC-A90E7DD33E8A}"/>
    <cellStyle name="Percent 3 67 3" xfId="5129" xr:uid="{E3829BD2-2BD1-4E55-835D-E26D0602E62A}"/>
    <cellStyle name="Percent 3 67 4" xfId="5454" xr:uid="{8BA1FEBF-62CE-4451-ADAD-75FC300A00F5}"/>
    <cellStyle name="Percent 3 67 5" xfId="5780" xr:uid="{79BD83B1-515C-410C-87A1-35CABA2815F5}"/>
    <cellStyle name="Percent 3 67 6" xfId="6106" xr:uid="{EFDC4415-7932-49CA-BEF9-28E8BF0E54E0}"/>
    <cellStyle name="Percent 3 67 7" xfId="6431" xr:uid="{85AECEC2-3428-4228-9D24-4D39100F0807}"/>
    <cellStyle name="Percent 3 67 8" xfId="6756" xr:uid="{367D1E8F-B095-4EB0-910A-D94B9B348DBD}"/>
    <cellStyle name="Percent 3 67 9" xfId="7081" xr:uid="{C7FF23C6-EE37-42A5-878A-957D6BA10223}"/>
    <cellStyle name="Percent 3 68" xfId="1034" xr:uid="{7CF48FE5-DB04-4E5F-9ACA-4705BE1205E3}"/>
    <cellStyle name="Percent 3 68 10" xfId="7406" xr:uid="{26F43C41-52FC-4470-A3AB-12E053027796}"/>
    <cellStyle name="Percent 3 68 11" xfId="7730" xr:uid="{CACE9781-B25E-4F65-A946-552E25C9B4F2}"/>
    <cellStyle name="Percent 3 68 12" xfId="8054" xr:uid="{EA0D6628-3ABF-4E50-9C73-05C45B958B12}"/>
    <cellStyle name="Percent 3 68 13" xfId="8378" xr:uid="{6D30B7AC-F037-48DD-B5E1-1D0A49A3B768}"/>
    <cellStyle name="Percent 3 68 14" xfId="8702" xr:uid="{9E0CF081-04A3-4084-8BA5-D8670D36C4DC}"/>
    <cellStyle name="Percent 3 68 15" xfId="9026" xr:uid="{A6999184-BDE3-4DB4-951C-4BE9B3F3C775}"/>
    <cellStyle name="Percent 3 68 16" xfId="9350" xr:uid="{64C155E9-6064-497D-ACFB-8FEA456EE95C}"/>
    <cellStyle name="Percent 3 68 17" xfId="9674" xr:uid="{72AF9231-7493-48E5-9BF1-383FCD661F8D}"/>
    <cellStyle name="Percent 3 68 18" xfId="9998" xr:uid="{94CB0FDE-FCAC-4EC4-88A4-5FD63EB45CD1}"/>
    <cellStyle name="Percent 3 68 19" xfId="10322" xr:uid="{27800176-067D-46B9-BEDB-61E9805A11AE}"/>
    <cellStyle name="Percent 3 68 2" xfId="2884" xr:uid="{F06A6C2C-B0BC-4E1F-8A00-539AB6D1B268}"/>
    <cellStyle name="Percent 3 68 20" xfId="10646" xr:uid="{881F477C-2AF2-4642-83C8-486516E1B6EC}"/>
    <cellStyle name="Percent 3 68 21" xfId="10940" xr:uid="{6AD728BC-2337-4FDD-8232-7C9976350E99}"/>
    <cellStyle name="Percent 3 68 22" xfId="11205" xr:uid="{85B87A9E-8317-4D3B-86AE-8156B4FE940E}"/>
    <cellStyle name="Percent 3 68 23" xfId="11461" xr:uid="{7B159105-C534-49C2-AE66-D03AE0D7BF94}"/>
    <cellStyle name="Percent 3 68 24" xfId="11716" xr:uid="{EEA55C01-498B-41EA-9375-6C28AE0CBD75}"/>
    <cellStyle name="Percent 3 68 25" xfId="11847" xr:uid="{6ED872F9-33DB-48CB-AF00-0C26BD7B4DD0}"/>
    <cellStyle name="Percent 3 68 26" xfId="11976" xr:uid="{2F9633C5-7E23-4EE8-ADE9-A9A645539A6F}"/>
    <cellStyle name="Percent 3 68 27" xfId="12104" xr:uid="{39F27947-5A96-4A84-8D73-1E6220F42B93}"/>
    <cellStyle name="Percent 3 68 28" xfId="12232" xr:uid="{80F399D6-13FE-477C-B237-4455A624DE90}"/>
    <cellStyle name="Percent 3 68 29" xfId="12359" xr:uid="{F964BE3B-3AE9-4C1E-8E70-EF2967131E3A}"/>
    <cellStyle name="Percent 3 68 3" xfId="5130" xr:uid="{D7386E6F-A22E-4546-B388-93D0B8158B4C}"/>
    <cellStyle name="Percent 3 68 4" xfId="5455" xr:uid="{FCAD4468-D6E6-4EF0-BD10-2BF4303F799C}"/>
    <cellStyle name="Percent 3 68 5" xfId="5781" xr:uid="{D19E1A13-0BCD-44AF-A16B-6B21CCC19562}"/>
    <cellStyle name="Percent 3 68 6" xfId="6107" xr:uid="{1CAD8768-E0D4-4091-8C4F-C361ED654C6F}"/>
    <cellStyle name="Percent 3 68 7" xfId="6432" xr:uid="{FE2556C4-4995-4638-8EBF-B5399DFE86BD}"/>
    <cellStyle name="Percent 3 68 8" xfId="6757" xr:uid="{12D22E4D-4190-42B4-936E-84A3741A2AA3}"/>
    <cellStyle name="Percent 3 68 9" xfId="7082" xr:uid="{41174F35-7E5E-416B-8061-4C4AC5920DC1}"/>
    <cellStyle name="Percent 3 69" xfId="1195" xr:uid="{B7A83681-22BE-46AC-BB31-4AEE96BAD0D9}"/>
    <cellStyle name="Percent 3 69 10" xfId="7407" xr:uid="{43FF9170-A214-4C0C-AB34-F45340EA40C5}"/>
    <cellStyle name="Percent 3 69 11" xfId="7731" xr:uid="{0EC761DC-609D-4281-A10F-8C328AC15300}"/>
    <cellStyle name="Percent 3 69 12" xfId="8055" xr:uid="{7ADAAB9D-AE39-4045-ABEA-59FEFBE3CFCC}"/>
    <cellStyle name="Percent 3 69 13" xfId="8379" xr:uid="{6E48B996-1498-4580-817D-0765EDD4F6B3}"/>
    <cellStyle name="Percent 3 69 14" xfId="8703" xr:uid="{E0986786-8953-457C-B639-832468E49F3A}"/>
    <cellStyle name="Percent 3 69 15" xfId="9027" xr:uid="{E0B4F81E-DCD0-4292-A30E-6711893B3DC9}"/>
    <cellStyle name="Percent 3 69 16" xfId="9351" xr:uid="{223BA60A-1B30-4108-A2BB-D7BA872201E6}"/>
    <cellStyle name="Percent 3 69 17" xfId="9675" xr:uid="{7C5D609A-D0BD-4470-A567-F1017D591EE5}"/>
    <cellStyle name="Percent 3 69 18" xfId="9999" xr:uid="{D357C093-2B1D-4CDB-BE8D-6421EC67ABA2}"/>
    <cellStyle name="Percent 3 69 19" xfId="10323" xr:uid="{914E82E9-CFB8-448D-9CCA-AF61D426AC66}"/>
    <cellStyle name="Percent 3 69 2" xfId="2886" xr:uid="{3DCA3566-A388-477B-9985-ACD30677FED1}"/>
    <cellStyle name="Percent 3 69 20" xfId="10647" xr:uid="{F3805A03-F54D-486E-B398-75F89B2CA425}"/>
    <cellStyle name="Percent 3 69 21" xfId="10941" xr:uid="{C7C81076-3B22-46E6-9626-DDA57833085A}"/>
    <cellStyle name="Percent 3 69 22" xfId="11206" xr:uid="{2733859A-4171-4293-A544-F379DF67D6EB}"/>
    <cellStyle name="Percent 3 69 23" xfId="11462" xr:uid="{3970491D-5E8A-44D7-A650-D05BB8517712}"/>
    <cellStyle name="Percent 3 69 24" xfId="11717" xr:uid="{197E31D4-F06C-4307-8AF0-795B15627FD1}"/>
    <cellStyle name="Percent 3 69 25" xfId="11848" xr:uid="{30F14DCC-B47B-4668-9776-E4F0D41B35DA}"/>
    <cellStyle name="Percent 3 69 26" xfId="11977" xr:uid="{5638D0E7-35B8-4086-9004-C0A0CD325E6B}"/>
    <cellStyle name="Percent 3 69 27" xfId="12105" xr:uid="{1EC9A8E1-85E5-4146-ABB8-3BE14E27BD98}"/>
    <cellStyle name="Percent 3 69 28" xfId="12233" xr:uid="{62BB48BC-73F5-4C1B-9189-3211E5CA78FC}"/>
    <cellStyle name="Percent 3 69 29" xfId="12360" xr:uid="{237E09B5-707C-4ACE-A1DD-6AB4BE0C6617}"/>
    <cellStyle name="Percent 3 69 3" xfId="5131" xr:uid="{5E08DA20-4D61-40B2-A983-99AACD7B05EB}"/>
    <cellStyle name="Percent 3 69 4" xfId="5456" xr:uid="{CFB4BF5A-B1CB-4F53-94F4-5097B1860B03}"/>
    <cellStyle name="Percent 3 69 5" xfId="5782" xr:uid="{BD3CF4EA-318F-49CA-BB50-31291DC5EBF4}"/>
    <cellStyle name="Percent 3 69 6" xfId="6108" xr:uid="{D7C31DC2-9878-4050-A7BD-7AB10CC4F125}"/>
    <cellStyle name="Percent 3 69 7" xfId="6433" xr:uid="{37F0FE4A-B1F2-4633-A75A-DF4761CF9126}"/>
    <cellStyle name="Percent 3 69 8" xfId="6758" xr:uid="{BD0A7B82-1000-4D16-AE9C-270B6F58BAC1}"/>
    <cellStyle name="Percent 3 69 9" xfId="7083" xr:uid="{C1320D2F-4173-4076-94EA-794D48C81AE0}"/>
    <cellStyle name="Percent 3 7" xfId="103" xr:uid="{3AB642FC-6197-4FB7-AE12-F96C838D5D44}"/>
    <cellStyle name="Percent 3 7 10" xfId="7408" xr:uid="{9510C7EA-7B76-4F03-B2AE-ED9447A365AC}"/>
    <cellStyle name="Percent 3 7 11" xfId="7732" xr:uid="{CE6B3216-1FD4-4177-9100-B5ECB1ADBF2D}"/>
    <cellStyle name="Percent 3 7 12" xfId="8056" xr:uid="{73D43E08-3394-416F-9266-743E389C0EAF}"/>
    <cellStyle name="Percent 3 7 13" xfId="8380" xr:uid="{7AE1223A-3E77-49F1-8434-F6CA41587063}"/>
    <cellStyle name="Percent 3 7 14" xfId="8704" xr:uid="{B49CBF41-B758-4B63-9C7D-EC59A5183369}"/>
    <cellStyle name="Percent 3 7 15" xfId="9028" xr:uid="{5844A70C-FEF5-4FEF-9609-50F262C5C59E}"/>
    <cellStyle name="Percent 3 7 16" xfId="9352" xr:uid="{B77034BA-6575-4BD8-B219-2E213375C691}"/>
    <cellStyle name="Percent 3 7 17" xfId="9676" xr:uid="{27014F26-527F-43F1-8284-2B3FDAEE8AFA}"/>
    <cellStyle name="Percent 3 7 18" xfId="10000" xr:uid="{9BC43C6F-6973-4A1B-A98F-0E9F1AB961CF}"/>
    <cellStyle name="Percent 3 7 19" xfId="10324" xr:uid="{DDDEAD8D-F50D-48E5-8B0C-BC5284FAA0B7}"/>
    <cellStyle name="Percent 3 7 2" xfId="2887" xr:uid="{5F09800F-D9AF-4CBC-B3C1-B2471D718F7C}"/>
    <cellStyle name="Percent 3 7 20" xfId="10648" xr:uid="{58F54EA3-E99D-4A2F-9B93-9B0300F02D17}"/>
    <cellStyle name="Percent 3 7 21" xfId="10942" xr:uid="{CC66E731-6DD0-408C-B21A-61CBF77D192B}"/>
    <cellStyle name="Percent 3 7 22" xfId="11207" xr:uid="{D0372F20-3F98-45B2-9885-A32F77E28207}"/>
    <cellStyle name="Percent 3 7 23" xfId="11463" xr:uid="{FE3F9C3C-245D-4005-9520-4B63DB3CD742}"/>
    <cellStyle name="Percent 3 7 24" xfId="11718" xr:uid="{120609EA-F068-4370-8EE2-4B0378A0816A}"/>
    <cellStyle name="Percent 3 7 25" xfId="11849" xr:uid="{EDAC6A99-CDE8-4F69-BE63-49AA55D3E647}"/>
    <cellStyle name="Percent 3 7 26" xfId="11978" xr:uid="{ACB248D7-3C42-4465-9AA2-6D615CBF86DA}"/>
    <cellStyle name="Percent 3 7 27" xfId="12106" xr:uid="{279E6D84-2F2D-4F90-AACC-08B49EEEB959}"/>
    <cellStyle name="Percent 3 7 28" xfId="12234" xr:uid="{23440FEB-B875-4178-A514-875AF74C8020}"/>
    <cellStyle name="Percent 3 7 29" xfId="12361" xr:uid="{D17E08C9-34C1-495A-B7DE-C7223C36205F}"/>
    <cellStyle name="Percent 3 7 3" xfId="5132" xr:uid="{379C2402-152B-4D4D-91F0-61C357E11A1B}"/>
    <cellStyle name="Percent 3 7 4" xfId="5457" xr:uid="{9456CAAA-C052-4EA6-AC6E-821F2E98C965}"/>
    <cellStyle name="Percent 3 7 5" xfId="5783" xr:uid="{83634A73-FA4F-4BF9-B66D-9AE7A21E93CA}"/>
    <cellStyle name="Percent 3 7 6" xfId="6109" xr:uid="{A8A16FCF-7530-41C1-B4D2-CB48144D2BBA}"/>
    <cellStyle name="Percent 3 7 7" xfId="6434" xr:uid="{8A626DBB-FA46-4A7C-BF84-B4551413EFCF}"/>
    <cellStyle name="Percent 3 7 8" xfId="6759" xr:uid="{56B40EEC-B9FE-43A2-8A37-7BD3B20CFADF}"/>
    <cellStyle name="Percent 3 7 9" xfId="7084" xr:uid="{943224ED-B6D2-4E8F-8C15-FAE9BB60032A}"/>
    <cellStyle name="Percent 3 70" xfId="1302" xr:uid="{39E5CA10-E38C-4832-8C11-F4B94624C5FE}"/>
    <cellStyle name="Percent 3 70 10" xfId="7409" xr:uid="{BA331252-3244-4E1D-8B78-029E9D821632}"/>
    <cellStyle name="Percent 3 70 11" xfId="7733" xr:uid="{8E00A451-04D2-4D87-A1DD-C1B5D5BC2F0C}"/>
    <cellStyle name="Percent 3 70 12" xfId="8057" xr:uid="{2CAC91B4-FCE5-4292-991B-DACB7A12D207}"/>
    <cellStyle name="Percent 3 70 13" xfId="8381" xr:uid="{8B5DFA68-B91C-4394-9269-1FF345E88FFF}"/>
    <cellStyle name="Percent 3 70 14" xfId="8705" xr:uid="{E972C679-9D39-4E7D-B662-B04FAD4FC673}"/>
    <cellStyle name="Percent 3 70 15" xfId="9029" xr:uid="{00D6721A-856D-43CB-9CFB-93C3E9037FF6}"/>
    <cellStyle name="Percent 3 70 16" xfId="9353" xr:uid="{2FF23104-BCC5-49B1-BA01-A525FA1B6703}"/>
    <cellStyle name="Percent 3 70 17" xfId="9677" xr:uid="{CB8BE06B-82E0-4C52-AEB7-5389600951FD}"/>
    <cellStyle name="Percent 3 70 18" xfId="10001" xr:uid="{65BBF756-4A32-4DF4-84A9-20692E9BA920}"/>
    <cellStyle name="Percent 3 70 19" xfId="10325" xr:uid="{09FD5086-6B18-4FAB-997D-38DE679A06B6}"/>
    <cellStyle name="Percent 3 70 2" xfId="2888" xr:uid="{EDFBCB94-B395-4B4A-BC71-ACEEFEC926C4}"/>
    <cellStyle name="Percent 3 70 20" xfId="10649" xr:uid="{E0BC3051-F269-49A8-84C1-2D6D1B2A4320}"/>
    <cellStyle name="Percent 3 70 21" xfId="10943" xr:uid="{3A9912FA-4F76-429E-8D45-AC8AA72DB7B5}"/>
    <cellStyle name="Percent 3 70 22" xfId="11208" xr:uid="{87EEFA2D-C505-4F1A-97B6-93848227AAED}"/>
    <cellStyle name="Percent 3 70 23" xfId="11464" xr:uid="{D8C03541-47C8-4A99-A7A8-AAD9C2FDA660}"/>
    <cellStyle name="Percent 3 70 24" xfId="11719" xr:uid="{850BDB84-253C-4EE1-9CDD-385AC4035AE4}"/>
    <cellStyle name="Percent 3 70 25" xfId="11850" xr:uid="{2828A8A8-2367-4627-A54D-9C2D3A4BBC5F}"/>
    <cellStyle name="Percent 3 70 26" xfId="11979" xr:uid="{A1E721F4-430A-43A7-A82E-5A676F93397E}"/>
    <cellStyle name="Percent 3 70 27" xfId="12107" xr:uid="{851637AD-0E28-4FEC-9B37-673BFD22E406}"/>
    <cellStyle name="Percent 3 70 28" xfId="12235" xr:uid="{EB1A4F97-72A5-4607-8F37-AC6B68DC3375}"/>
    <cellStyle name="Percent 3 70 29" xfId="12362" xr:uid="{E2CAE489-0DCC-4431-9E46-BEB973977251}"/>
    <cellStyle name="Percent 3 70 3" xfId="5133" xr:uid="{0E0D92F4-ABAA-434C-BC86-0ABF1FA70200}"/>
    <cellStyle name="Percent 3 70 4" xfId="5458" xr:uid="{79710172-2CD8-43D3-91F2-2A4362D690DE}"/>
    <cellStyle name="Percent 3 70 5" xfId="5784" xr:uid="{96927501-80D3-4DEC-A17F-0196E6D3C4FB}"/>
    <cellStyle name="Percent 3 70 6" xfId="6110" xr:uid="{FFD3BB62-D92B-4240-909C-B51CB66C65AA}"/>
    <cellStyle name="Percent 3 70 7" xfId="6435" xr:uid="{ED61D6EC-CE14-4AF2-B201-937219982976}"/>
    <cellStyle name="Percent 3 70 8" xfId="6760" xr:uid="{2465D1E9-6546-4C63-98EC-7D926FA47B37}"/>
    <cellStyle name="Percent 3 70 9" xfId="7085" xr:uid="{7E77C445-BFB4-4E40-9C86-01CEFA7B654A}"/>
    <cellStyle name="Percent 3 71" xfId="1387" xr:uid="{F778F695-248F-4E8C-9B39-3B34554C4142}"/>
    <cellStyle name="Percent 3 71 10" xfId="7410" xr:uid="{15E7D190-7520-46F3-AB0D-CD3E87EC0BA2}"/>
    <cellStyle name="Percent 3 71 11" xfId="7734" xr:uid="{DB71A5F7-E064-4782-A08D-F093052F06C4}"/>
    <cellStyle name="Percent 3 71 12" xfId="8058" xr:uid="{8BC8D106-2912-4B41-A234-B1A784F641D9}"/>
    <cellStyle name="Percent 3 71 13" xfId="8382" xr:uid="{A106C5B4-623A-4A55-A33E-F42563F37C28}"/>
    <cellStyle name="Percent 3 71 14" xfId="8706" xr:uid="{7A91D250-5BAD-4264-9B33-5657B0146CF3}"/>
    <cellStyle name="Percent 3 71 15" xfId="9030" xr:uid="{8EBBD31C-4640-4B03-9C03-FF5ED111FAB2}"/>
    <cellStyle name="Percent 3 71 16" xfId="9354" xr:uid="{2A0CAF1A-B051-4D65-BC48-6182136644B7}"/>
    <cellStyle name="Percent 3 71 17" xfId="9678" xr:uid="{BDE25EDF-8071-488D-854F-E653075F167F}"/>
    <cellStyle name="Percent 3 71 18" xfId="10002" xr:uid="{5B8B2078-6298-4714-8981-CB0AED76425E}"/>
    <cellStyle name="Percent 3 71 19" xfId="10326" xr:uid="{90BF0381-5840-4F8F-8AF7-DC37D8B2E94C}"/>
    <cellStyle name="Percent 3 71 2" xfId="2889" xr:uid="{CB27D7D4-9969-490B-94D4-A426C59D644C}"/>
    <cellStyle name="Percent 3 71 20" xfId="10650" xr:uid="{56E6F15B-744E-4E0F-A6AD-22B7DB50E334}"/>
    <cellStyle name="Percent 3 71 21" xfId="10944" xr:uid="{977FEF06-260A-4CB0-A08C-428CDC611EC6}"/>
    <cellStyle name="Percent 3 71 22" xfId="11209" xr:uid="{03BBAFAB-BA6B-40D0-9223-DFE7D2B62A9A}"/>
    <cellStyle name="Percent 3 71 23" xfId="11465" xr:uid="{6B54EA41-7FA3-4AE6-8321-37472ACA8612}"/>
    <cellStyle name="Percent 3 71 24" xfId="11720" xr:uid="{C9EBA252-2F7B-48E1-8257-59F0F1C71F25}"/>
    <cellStyle name="Percent 3 71 25" xfId="11851" xr:uid="{F4485955-251E-4E3C-8366-A376EDEC9C82}"/>
    <cellStyle name="Percent 3 71 26" xfId="11980" xr:uid="{77633386-4A6A-427B-8091-0CDB07A101D0}"/>
    <cellStyle name="Percent 3 71 27" xfId="12108" xr:uid="{22FF0FF8-C495-4879-BE5F-77A3D6697DF3}"/>
    <cellStyle name="Percent 3 71 28" xfId="12236" xr:uid="{3115BF80-F911-4C1E-92F4-8B278B584CFC}"/>
    <cellStyle name="Percent 3 71 29" xfId="12363" xr:uid="{454B94E1-3E8D-414F-97ED-1F2B54E5CE43}"/>
    <cellStyle name="Percent 3 71 3" xfId="5134" xr:uid="{120769F4-C62C-45DE-B2AE-93C4B9BFC1C4}"/>
    <cellStyle name="Percent 3 71 4" xfId="5459" xr:uid="{A87D3DA6-B1A1-409D-9F01-43AF25F8E7EF}"/>
    <cellStyle name="Percent 3 71 5" xfId="5785" xr:uid="{1F878973-DADD-42EA-8E3E-2F0D80F70AAE}"/>
    <cellStyle name="Percent 3 71 6" xfId="6111" xr:uid="{27B94DCA-9ACC-4B97-B204-2B3967C38847}"/>
    <cellStyle name="Percent 3 71 7" xfId="6436" xr:uid="{BE652547-B08A-40E0-B600-1A6463DBF9AA}"/>
    <cellStyle name="Percent 3 71 8" xfId="6761" xr:uid="{B8DB8601-E844-4563-AFC5-10ADCE3C9519}"/>
    <cellStyle name="Percent 3 71 9" xfId="7086" xr:uid="{498EA75C-EE47-454C-B063-AEE30A0AAD4A}"/>
    <cellStyle name="Percent 3 72" xfId="1473" xr:uid="{900FF737-0A59-4C4A-BE0C-6122A12922AC}"/>
    <cellStyle name="Percent 3 72 10" xfId="7411" xr:uid="{D9909574-4129-4CC4-84CA-5BE790B8B516}"/>
    <cellStyle name="Percent 3 72 11" xfId="7735" xr:uid="{9FAC0083-0E6C-43E0-B9E4-BF59E581CDE9}"/>
    <cellStyle name="Percent 3 72 12" xfId="8059" xr:uid="{DA86B48A-AA59-4C25-A9F9-0DDAC3031F93}"/>
    <cellStyle name="Percent 3 72 13" xfId="8383" xr:uid="{8ADF7AA4-B087-4870-8352-DA3DA57B6C05}"/>
    <cellStyle name="Percent 3 72 14" xfId="8707" xr:uid="{0453A215-97B7-4D15-88B7-281D15FE3A5C}"/>
    <cellStyle name="Percent 3 72 15" xfId="9031" xr:uid="{9510E730-AB98-4A36-AD15-E58D954D82A4}"/>
    <cellStyle name="Percent 3 72 16" xfId="9355" xr:uid="{7D89A4BC-8613-498A-8482-06F3BE958246}"/>
    <cellStyle name="Percent 3 72 17" xfId="9679" xr:uid="{4A7F2500-0CB1-4927-9D89-870410EC2B29}"/>
    <cellStyle name="Percent 3 72 18" xfId="10003" xr:uid="{C7734267-9849-45C0-961E-268A979EEAC2}"/>
    <cellStyle name="Percent 3 72 19" xfId="10327" xr:uid="{2E2A96CD-9641-484B-BCD3-2EE4BF5029B4}"/>
    <cellStyle name="Percent 3 72 2" xfId="2890" xr:uid="{6BC09D2D-7186-4E22-B410-2BB62134384A}"/>
    <cellStyle name="Percent 3 72 20" xfId="10651" xr:uid="{1746EA9D-3245-42FA-BE86-7C57D4929B44}"/>
    <cellStyle name="Percent 3 72 21" xfId="10945" xr:uid="{8D5134A4-1D91-49FF-92F0-6AF55AA02AA8}"/>
    <cellStyle name="Percent 3 72 22" xfId="11210" xr:uid="{0693010F-849C-4B20-B450-F1C366D4D948}"/>
    <cellStyle name="Percent 3 72 23" xfId="11466" xr:uid="{3655538B-E2A3-417F-BABB-5F6B0E081C2E}"/>
    <cellStyle name="Percent 3 72 24" xfId="11721" xr:uid="{6EC05569-761F-4E08-BD67-FE001A33F737}"/>
    <cellStyle name="Percent 3 72 25" xfId="11852" xr:uid="{0A2A986F-3651-4A76-B76D-47AE243C8DD0}"/>
    <cellStyle name="Percent 3 72 26" xfId="11981" xr:uid="{77DF6A4A-253D-4702-8AC9-5EA5833F61EA}"/>
    <cellStyle name="Percent 3 72 27" xfId="12109" xr:uid="{D266AE6E-53A8-45A6-92DE-F71D6B0C6207}"/>
    <cellStyle name="Percent 3 72 28" xfId="12237" xr:uid="{35036F3B-DC3E-430F-88B2-E117B81669C2}"/>
    <cellStyle name="Percent 3 72 29" xfId="12364" xr:uid="{07A6C442-60A7-47D9-84C4-12A7A60ACD8A}"/>
    <cellStyle name="Percent 3 72 3" xfId="5135" xr:uid="{E5C1D503-F3A3-4224-865C-62CBA617FA6D}"/>
    <cellStyle name="Percent 3 72 4" xfId="5460" xr:uid="{63567359-55C4-45CA-89BD-E0CC7B1FB9F6}"/>
    <cellStyle name="Percent 3 72 5" xfId="5786" xr:uid="{A448653A-2685-4C77-95D1-B781E9CBC83F}"/>
    <cellStyle name="Percent 3 72 6" xfId="6112" xr:uid="{4FA7E932-3FD5-4513-AB7E-B7D90D17F7AA}"/>
    <cellStyle name="Percent 3 72 7" xfId="6437" xr:uid="{32623D8E-B893-4C69-BBBF-63979D3FE206}"/>
    <cellStyle name="Percent 3 72 8" xfId="6762" xr:uid="{5342D3F9-6F6C-4C10-9DCA-F243BB2FCBB2}"/>
    <cellStyle name="Percent 3 72 9" xfId="7087" xr:uid="{0E151933-3D9D-4C7F-BEBF-21970B00FC17}"/>
    <cellStyle name="Percent 3 73" xfId="1558" xr:uid="{2E21A516-389F-483E-872F-AC66548FB04C}"/>
    <cellStyle name="Percent 3 73 10" xfId="7412" xr:uid="{D933BA3C-2504-4145-B338-F7C6A8426BDB}"/>
    <cellStyle name="Percent 3 73 11" xfId="7736" xr:uid="{882E1D11-00C9-4D33-B04B-16CEB7067F45}"/>
    <cellStyle name="Percent 3 73 12" xfId="8060" xr:uid="{C1EDC156-980A-4000-B309-117CB2A6BE20}"/>
    <cellStyle name="Percent 3 73 13" xfId="8384" xr:uid="{D20AFE97-27CD-49A8-BE9D-32587017A951}"/>
    <cellStyle name="Percent 3 73 14" xfId="8708" xr:uid="{D375B1FF-8AB8-4F70-B16D-52BD2236E515}"/>
    <cellStyle name="Percent 3 73 15" xfId="9032" xr:uid="{8535B716-7D1F-4AF7-B09E-AC5CF3110DBF}"/>
    <cellStyle name="Percent 3 73 16" xfId="9356" xr:uid="{9ACEF54D-7971-437B-8E42-188554FB2017}"/>
    <cellStyle name="Percent 3 73 17" xfId="9680" xr:uid="{262D9236-DCFD-4462-B4F1-9EFCA4B9AB08}"/>
    <cellStyle name="Percent 3 73 18" xfId="10004" xr:uid="{8CD08BAC-3AB0-413F-B9DC-938B2676C72B}"/>
    <cellStyle name="Percent 3 73 19" xfId="10328" xr:uid="{7673E74E-4EA7-4C17-AE0A-52EB8731E811}"/>
    <cellStyle name="Percent 3 73 2" xfId="2891" xr:uid="{92801FF4-9850-4786-9BC4-3B5D8A5DFA54}"/>
    <cellStyle name="Percent 3 73 20" xfId="10652" xr:uid="{900F3CC8-DEA7-4C09-95FF-203A62D56B7A}"/>
    <cellStyle name="Percent 3 73 21" xfId="10946" xr:uid="{8CE991F5-E423-445A-B42E-203B811096D1}"/>
    <cellStyle name="Percent 3 73 22" xfId="11211" xr:uid="{919E4C0B-6D63-436A-8B16-605275EE0154}"/>
    <cellStyle name="Percent 3 73 23" xfId="11467" xr:uid="{6391C377-1DD5-4C3B-8023-A331D9CFF52A}"/>
    <cellStyle name="Percent 3 73 24" xfId="11722" xr:uid="{6777A494-BBF0-4B7D-8BC3-CC6A9F8DDF6A}"/>
    <cellStyle name="Percent 3 73 25" xfId="11853" xr:uid="{D1BE12D5-27EE-435A-9157-4AA93C74CE65}"/>
    <cellStyle name="Percent 3 73 26" xfId="11982" xr:uid="{055F329C-1A30-4644-9385-CAB87D9F9F76}"/>
    <cellStyle name="Percent 3 73 27" xfId="12110" xr:uid="{281F3314-3A57-489E-B2B9-38C6DE441CEA}"/>
    <cellStyle name="Percent 3 73 28" xfId="12238" xr:uid="{31C4D097-DE87-4473-B989-53F0CC914FC4}"/>
    <cellStyle name="Percent 3 73 29" xfId="12365" xr:uid="{C7374139-CC58-4BB9-9BFB-686688827376}"/>
    <cellStyle name="Percent 3 73 3" xfId="5136" xr:uid="{12C0C4E7-D150-4200-B93F-DA97BEFC6C4B}"/>
    <cellStyle name="Percent 3 73 4" xfId="5461" xr:uid="{E5934092-C131-4AE9-BD2C-541396D1DEBE}"/>
    <cellStyle name="Percent 3 73 5" xfId="5787" xr:uid="{D7D41062-F43D-4D22-B5A1-4DD17F93056A}"/>
    <cellStyle name="Percent 3 73 6" xfId="6113" xr:uid="{79FCC948-29B9-476B-BEBB-5AAF7F943014}"/>
    <cellStyle name="Percent 3 73 7" xfId="6438" xr:uid="{F449C696-8E7F-4755-B634-1543D7E3DB42}"/>
    <cellStyle name="Percent 3 73 8" xfId="6763" xr:uid="{99DD62C1-9D44-47A2-8593-7AD10CBACEB6}"/>
    <cellStyle name="Percent 3 73 9" xfId="7088" xr:uid="{FEE165BF-3FD7-48DB-8A98-3BCC37328935}"/>
    <cellStyle name="Percent 3 74" xfId="1643" xr:uid="{24055081-6073-4E9B-B962-17D07AFE5DCE}"/>
    <cellStyle name="Percent 3 74 10" xfId="7413" xr:uid="{905C6490-CFD4-4E5F-8D0B-31273F54EEF3}"/>
    <cellStyle name="Percent 3 74 11" xfId="7737" xr:uid="{208A22AB-D201-4950-A2F8-C89E9C5849D3}"/>
    <cellStyle name="Percent 3 74 12" xfId="8061" xr:uid="{C5894E26-D11C-40F7-9961-7AB342687E6E}"/>
    <cellStyle name="Percent 3 74 13" xfId="8385" xr:uid="{F938A44E-8920-4B10-BA4F-9A7B387D991D}"/>
    <cellStyle name="Percent 3 74 14" xfId="8709" xr:uid="{E0BD7525-31B3-4574-B067-C7AB867196EE}"/>
    <cellStyle name="Percent 3 74 15" xfId="9033" xr:uid="{436B075B-2D00-4AE3-9500-62F6D2C7CC82}"/>
    <cellStyle name="Percent 3 74 16" xfId="9357" xr:uid="{0D806350-1D92-439C-A644-DBD15CDA2B0B}"/>
    <cellStyle name="Percent 3 74 17" xfId="9681" xr:uid="{1AF3475B-E60F-4AD0-B851-340680A6A671}"/>
    <cellStyle name="Percent 3 74 18" xfId="10005" xr:uid="{46850D8F-4404-4493-8ECA-3EA0EC03471A}"/>
    <cellStyle name="Percent 3 74 19" xfId="10329" xr:uid="{D6240100-DF4F-40C4-BA3B-2EA4C5BA5C52}"/>
    <cellStyle name="Percent 3 74 2" xfId="2893" xr:uid="{98355E74-ECAD-4A67-9CA1-66D2E28E1702}"/>
    <cellStyle name="Percent 3 74 20" xfId="10653" xr:uid="{ACCB2375-BE59-4CBB-A7F2-70986243DB95}"/>
    <cellStyle name="Percent 3 74 21" xfId="10947" xr:uid="{FCAD6497-E8EB-42F2-B2B9-03C19D4EDECF}"/>
    <cellStyle name="Percent 3 74 22" xfId="11212" xr:uid="{62874AEC-CF2E-435F-811D-F2CB63BDC9E1}"/>
    <cellStyle name="Percent 3 74 23" xfId="11468" xr:uid="{84193C8C-E72F-4667-8F57-D56D61206582}"/>
    <cellStyle name="Percent 3 74 24" xfId="11723" xr:uid="{03C52269-4884-4B2F-A7DB-5ACEAA835C13}"/>
    <cellStyle name="Percent 3 74 25" xfId="11854" xr:uid="{557CF4D2-6B1F-4A2C-97BC-17725A1E7077}"/>
    <cellStyle name="Percent 3 74 26" xfId="11983" xr:uid="{BB4FE28D-76DC-4F53-99DF-2AA1FF6D3D11}"/>
    <cellStyle name="Percent 3 74 27" xfId="12111" xr:uid="{F6631A50-87FD-4989-8FB9-0DF38AF6C474}"/>
    <cellStyle name="Percent 3 74 28" xfId="12239" xr:uid="{6AD50E2C-9B4D-4491-8287-58877BAA95AA}"/>
    <cellStyle name="Percent 3 74 29" xfId="12366" xr:uid="{F79BB350-41AD-4EC2-8A22-E64A31C68585}"/>
    <cellStyle name="Percent 3 74 3" xfId="5137" xr:uid="{6408E0B1-DE19-49C4-BCD2-49E113CB3912}"/>
    <cellStyle name="Percent 3 74 4" xfId="5462" xr:uid="{ED0F3FB8-DF73-4635-98DA-6ED5FFAF0E12}"/>
    <cellStyle name="Percent 3 74 5" xfId="5788" xr:uid="{E358E383-BC56-427F-A413-6D24C204B5B0}"/>
    <cellStyle name="Percent 3 74 6" xfId="6114" xr:uid="{F859553C-0ADF-420A-B058-F224D8C34991}"/>
    <cellStyle name="Percent 3 74 7" xfId="6439" xr:uid="{DFBED267-6AC0-4C3B-B6E3-03D1835C578E}"/>
    <cellStyle name="Percent 3 74 8" xfId="6764" xr:uid="{7CDD7FEA-F273-4317-B926-79AEF4FA1475}"/>
    <cellStyle name="Percent 3 74 9" xfId="7089" xr:uid="{A6760BF1-B710-4CF6-BFA1-C1359C7D4D0A}"/>
    <cellStyle name="Percent 3 75" xfId="1726" xr:uid="{2BA688C9-AED9-4B91-A0E7-4F5E5EBDB8B8}"/>
    <cellStyle name="Percent 3 75 10" xfId="7414" xr:uid="{1DDAA69D-BE8D-4CB3-9F11-48754DFC9D39}"/>
    <cellStyle name="Percent 3 75 11" xfId="7738" xr:uid="{A52F064E-562E-4ACA-A685-A1F1EAB91C23}"/>
    <cellStyle name="Percent 3 75 12" xfId="8062" xr:uid="{38AB558D-1F0C-415A-844F-8CF5E6AF183C}"/>
    <cellStyle name="Percent 3 75 13" xfId="8386" xr:uid="{ABE9E835-51C0-4732-B939-B9F2A962820B}"/>
    <cellStyle name="Percent 3 75 14" xfId="8710" xr:uid="{165414FF-F5DD-42EF-91EF-B5EE7F4E9CBD}"/>
    <cellStyle name="Percent 3 75 15" xfId="9034" xr:uid="{3E6CCAB9-C262-4AC9-BB5F-1B2CFDF5EA16}"/>
    <cellStyle name="Percent 3 75 16" xfId="9358" xr:uid="{688336D8-12E8-458A-8F68-01952625796B}"/>
    <cellStyle name="Percent 3 75 17" xfId="9682" xr:uid="{CB3DD8A2-EDB8-478A-9EF2-66A350B7107E}"/>
    <cellStyle name="Percent 3 75 18" xfId="10006" xr:uid="{00B59BD6-6A7C-4A50-A3EA-8589804FCF1B}"/>
    <cellStyle name="Percent 3 75 19" xfId="10330" xr:uid="{62D76472-2074-4318-B043-36B06C0DBACE}"/>
    <cellStyle name="Percent 3 75 2" xfId="2895" xr:uid="{7B0BF3CB-5011-42AD-A20A-567D719A77F9}"/>
    <cellStyle name="Percent 3 75 20" xfId="10654" xr:uid="{C352DF40-9882-4980-86E0-039E5E4D42B0}"/>
    <cellStyle name="Percent 3 75 21" xfId="10948" xr:uid="{895771AA-5637-4D8A-B9EC-A5D40AFC9FA8}"/>
    <cellStyle name="Percent 3 75 22" xfId="11213" xr:uid="{BB6843A1-493B-45FF-965B-A9A658864EF1}"/>
    <cellStyle name="Percent 3 75 23" xfId="11469" xr:uid="{049DA9B0-0C28-4A42-A892-08EB99DB2F12}"/>
    <cellStyle name="Percent 3 75 24" xfId="11724" xr:uid="{57AD28A8-339F-411E-AD94-E63A7A505596}"/>
    <cellStyle name="Percent 3 75 25" xfId="11855" xr:uid="{F39144D1-C86F-48BD-BAB0-C5E7CBB640C4}"/>
    <cellStyle name="Percent 3 75 26" xfId="11984" xr:uid="{FEA6C679-2AC6-4F3B-AD8A-8AA9EA681D4F}"/>
    <cellStyle name="Percent 3 75 27" xfId="12112" xr:uid="{CC8EEFDF-4F78-4204-8DEF-6835FD145919}"/>
    <cellStyle name="Percent 3 75 28" xfId="12240" xr:uid="{FF9AFB3D-FE7B-4A9D-8DFA-C154DF3E8A81}"/>
    <cellStyle name="Percent 3 75 29" xfId="12367" xr:uid="{2C2D203F-5E4D-4B76-992F-7C5B1DABE0C1}"/>
    <cellStyle name="Percent 3 75 3" xfId="5138" xr:uid="{E2D89384-519D-4CD6-8E90-50629B480573}"/>
    <cellStyle name="Percent 3 75 4" xfId="5463" xr:uid="{32612F97-25E7-4D1A-B950-FD150E62B126}"/>
    <cellStyle name="Percent 3 75 5" xfId="5789" xr:uid="{8663977B-215E-466A-AD96-9639DF405B1E}"/>
    <cellStyle name="Percent 3 75 6" xfId="6115" xr:uid="{53523855-1DF1-4A12-B772-7C7702819100}"/>
    <cellStyle name="Percent 3 75 7" xfId="6440" xr:uid="{E6CA2CDD-28E4-496C-BDBA-9CB7BF59472A}"/>
    <cellStyle name="Percent 3 75 8" xfId="6765" xr:uid="{36238078-BD6E-4A63-A26B-4AB2B7DA4907}"/>
    <cellStyle name="Percent 3 75 9" xfId="7090" xr:uid="{F3E4A7B0-5DC5-448D-B5BE-E8A904D0F85E}"/>
    <cellStyle name="Percent 3 76" xfId="1808" xr:uid="{3A11289F-8193-45C9-A1E0-86BAE60EE32D}"/>
    <cellStyle name="Percent 3 76 10" xfId="7415" xr:uid="{F0B73751-D498-4BED-95E6-5F97F66BD3DB}"/>
    <cellStyle name="Percent 3 76 11" xfId="7739" xr:uid="{80901DAE-C90B-4A15-AB0E-DDB2A88621D0}"/>
    <cellStyle name="Percent 3 76 12" xfId="8063" xr:uid="{77407605-B10E-4401-A372-FDEC3256EF8B}"/>
    <cellStyle name="Percent 3 76 13" xfId="8387" xr:uid="{C691DF9B-0F9D-4FD7-8D53-6FCCB598F631}"/>
    <cellStyle name="Percent 3 76 14" xfId="8711" xr:uid="{4389FA70-9FA8-4151-9533-BB355F0CA9C9}"/>
    <cellStyle name="Percent 3 76 15" xfId="9035" xr:uid="{2C535A79-93A0-42CC-B54C-BBB65CB079CB}"/>
    <cellStyle name="Percent 3 76 16" xfId="9359" xr:uid="{3DBAE1B0-8177-49F2-BCC8-EB6FF4B12DC8}"/>
    <cellStyle name="Percent 3 76 17" xfId="9683" xr:uid="{4697AE44-2BC5-4D84-AF03-A7F9A66105FC}"/>
    <cellStyle name="Percent 3 76 18" xfId="10007" xr:uid="{401940F4-13AD-442F-895D-3182CE0B919E}"/>
    <cellStyle name="Percent 3 76 19" xfId="10331" xr:uid="{6989B0E0-294B-4131-B722-FEE709E2AE4E}"/>
    <cellStyle name="Percent 3 76 2" xfId="2897" xr:uid="{208D4539-4A33-479C-80CA-F7E8FF72B6D3}"/>
    <cellStyle name="Percent 3 76 20" xfId="10655" xr:uid="{9AB5AD86-308A-474C-A13E-22903D25DC23}"/>
    <cellStyle name="Percent 3 76 21" xfId="10949" xr:uid="{FC314E6D-D796-4ECB-88CA-E536F8F581EB}"/>
    <cellStyle name="Percent 3 76 22" xfId="11214" xr:uid="{5A5D6086-42D7-4C42-8B23-3FF715FFE965}"/>
    <cellStyle name="Percent 3 76 23" xfId="11470" xr:uid="{C3F8D023-DEE2-4C59-BFAB-89A19166556F}"/>
    <cellStyle name="Percent 3 76 24" xfId="11725" xr:uid="{37D30CAA-8722-402C-80AF-63A3665B070D}"/>
    <cellStyle name="Percent 3 76 25" xfId="11856" xr:uid="{55BB06BA-CEB8-4EA2-9364-7D03B9F85750}"/>
    <cellStyle name="Percent 3 76 26" xfId="11985" xr:uid="{C6D5C66A-9ECF-4577-BD0E-C654F0553F76}"/>
    <cellStyle name="Percent 3 76 27" xfId="12113" xr:uid="{F2ACC752-8B9C-4BD5-BE81-C1D529A320EA}"/>
    <cellStyle name="Percent 3 76 28" xfId="12241" xr:uid="{E347F54F-D2DD-48BD-9EE0-E4C7209EF815}"/>
    <cellStyle name="Percent 3 76 29" xfId="12368" xr:uid="{37273DC5-334A-4636-A13E-D96707CC2680}"/>
    <cellStyle name="Percent 3 76 3" xfId="5139" xr:uid="{BCC895E1-08E6-4818-A292-04DF42AAE0A3}"/>
    <cellStyle name="Percent 3 76 4" xfId="5464" xr:uid="{009E7737-312D-471B-87B3-D4D26D7E9E61}"/>
    <cellStyle name="Percent 3 76 5" xfId="5790" xr:uid="{3786657E-6D56-4626-A961-FC42394BA73C}"/>
    <cellStyle name="Percent 3 76 6" xfId="6116" xr:uid="{0DFF1F74-DBC3-4188-9587-100406AC5C21}"/>
    <cellStyle name="Percent 3 76 7" xfId="6441" xr:uid="{D1BC9644-3923-489A-9A5B-BA070A10463B}"/>
    <cellStyle name="Percent 3 76 8" xfId="6766" xr:uid="{5627DC26-275A-454B-B22D-C967EAD9C8E2}"/>
    <cellStyle name="Percent 3 76 9" xfId="7091" xr:uid="{B6170A63-E284-460A-BEA8-5E0189351085}"/>
    <cellStyle name="Percent 3 77" xfId="1889" xr:uid="{146A83E1-0ECE-4A29-AB15-1DADBA0F6BA5}"/>
    <cellStyle name="Percent 3 77 10" xfId="7416" xr:uid="{88BF75C5-868C-4D39-B510-17166B7EB8DD}"/>
    <cellStyle name="Percent 3 77 11" xfId="7740" xr:uid="{941D3997-5258-4FC7-8957-1EB94E03F428}"/>
    <cellStyle name="Percent 3 77 12" xfId="8064" xr:uid="{6B2B950B-51FF-4999-9F0B-9136EEE31599}"/>
    <cellStyle name="Percent 3 77 13" xfId="8388" xr:uid="{23EFA2A0-94E0-4844-A32C-BDA9362FD5F0}"/>
    <cellStyle name="Percent 3 77 14" xfId="8712" xr:uid="{4CC50792-0E43-4DC8-AF22-5B0241427BFD}"/>
    <cellStyle name="Percent 3 77 15" xfId="9036" xr:uid="{FF06D79C-1148-4819-84EB-6839B6F8A4CD}"/>
    <cellStyle name="Percent 3 77 16" xfId="9360" xr:uid="{B52B1101-365E-430B-96FB-BD7F001E8750}"/>
    <cellStyle name="Percent 3 77 17" xfId="9684" xr:uid="{977A0B13-F028-47D1-9941-DAD31C7942DF}"/>
    <cellStyle name="Percent 3 77 18" xfId="10008" xr:uid="{592435F6-0AAA-4B7B-B7E0-9EA45C2E12BC}"/>
    <cellStyle name="Percent 3 77 19" xfId="10332" xr:uid="{386FB889-D185-4F68-98C2-A55D9EE24D24}"/>
    <cellStyle name="Percent 3 77 2" xfId="2899" xr:uid="{90144458-8370-408D-BE6A-941883067DD2}"/>
    <cellStyle name="Percent 3 77 20" xfId="10656" xr:uid="{42D762D8-9D4F-4521-9F9A-034F42CF7080}"/>
    <cellStyle name="Percent 3 77 21" xfId="10950" xr:uid="{237D2FA2-168A-46FB-A28E-902780050884}"/>
    <cellStyle name="Percent 3 77 22" xfId="11215" xr:uid="{6D0419D3-C2B1-43EE-95D5-02646C3E0CF6}"/>
    <cellStyle name="Percent 3 77 23" xfId="11471" xr:uid="{7BA7FB0D-9345-49C1-BB0B-40F9783170AD}"/>
    <cellStyle name="Percent 3 77 24" xfId="11726" xr:uid="{915153C3-E097-4550-A2AA-37409F0BFBE6}"/>
    <cellStyle name="Percent 3 77 25" xfId="11857" xr:uid="{100C0A49-5BE2-4432-8113-43A7608000D7}"/>
    <cellStyle name="Percent 3 77 26" xfId="11986" xr:uid="{EE20A0E8-849F-45E5-8D0F-C64448F6B77C}"/>
    <cellStyle name="Percent 3 77 27" xfId="12114" xr:uid="{8530D08A-53A2-468A-9212-ECFBC0457003}"/>
    <cellStyle name="Percent 3 77 28" xfId="12242" xr:uid="{44F85186-D680-401F-BD11-9382C7116BF7}"/>
    <cellStyle name="Percent 3 77 29" xfId="12369" xr:uid="{EFA693AB-8D33-45D1-BA8C-2AB4CB665314}"/>
    <cellStyle name="Percent 3 77 3" xfId="5140" xr:uid="{2B7E4A03-20FF-4AAA-8C26-DC3497DD9A28}"/>
    <cellStyle name="Percent 3 77 4" xfId="5465" xr:uid="{3C3856D8-9A31-4DEE-883C-4BBAD144B450}"/>
    <cellStyle name="Percent 3 77 5" xfId="5791" xr:uid="{0C1A82CD-E1B3-447D-A744-38BCF0D800E6}"/>
    <cellStyle name="Percent 3 77 6" xfId="6117" xr:uid="{44242AA8-1217-4A97-B75E-D7B70FFB4118}"/>
    <cellStyle name="Percent 3 77 7" xfId="6442" xr:uid="{E48F11CE-5C66-47D8-A737-DD0D21B5CBA0}"/>
    <cellStyle name="Percent 3 77 8" xfId="6767" xr:uid="{8B6C704F-56AD-4A70-8F55-077F40DB076B}"/>
    <cellStyle name="Percent 3 77 9" xfId="7092" xr:uid="{95773CF2-2C17-4EB4-B12F-D6602B74B550}"/>
    <cellStyle name="Percent 3 78" xfId="1954" xr:uid="{0089BC9B-7DA2-440A-9AC0-945D76E46C5F}"/>
    <cellStyle name="Percent 3 78 10" xfId="7417" xr:uid="{8B34F4BC-D3C3-4B3B-8910-FA734A2D3ABB}"/>
    <cellStyle name="Percent 3 78 11" xfId="7741" xr:uid="{20C0B8B3-0DBE-47D9-B13B-4165818BCC4F}"/>
    <cellStyle name="Percent 3 78 12" xfId="8065" xr:uid="{52CCD491-3D13-4BEC-BF14-3F444BA2AFA6}"/>
    <cellStyle name="Percent 3 78 13" xfId="8389" xr:uid="{A38F5E1F-B93F-45BA-B3DD-98DD061280D4}"/>
    <cellStyle name="Percent 3 78 14" xfId="8713" xr:uid="{D11557A4-F1EA-41D7-A7DC-ACF0B323EDFE}"/>
    <cellStyle name="Percent 3 78 15" xfId="9037" xr:uid="{890B2CBE-E025-4B98-A84A-42EE33E65573}"/>
    <cellStyle name="Percent 3 78 16" xfId="9361" xr:uid="{5796FF22-27E3-4910-8EC5-3975C804F0F6}"/>
    <cellStyle name="Percent 3 78 17" xfId="9685" xr:uid="{82FF3644-6F81-4B7F-A38F-B5BE4F20CC8A}"/>
    <cellStyle name="Percent 3 78 18" xfId="10009" xr:uid="{0A8A7504-E389-4162-8CA6-5709A03E5565}"/>
    <cellStyle name="Percent 3 78 19" xfId="10333" xr:uid="{BB2A0791-5676-44F9-9C75-DDE0B05CE90C}"/>
    <cellStyle name="Percent 3 78 2" xfId="2901" xr:uid="{1EDB49DA-C0D4-4780-BD10-97484EF54F3D}"/>
    <cellStyle name="Percent 3 78 20" xfId="10657" xr:uid="{A3BCBB27-DDF3-432A-A35D-417C87A9C185}"/>
    <cellStyle name="Percent 3 78 21" xfId="10951" xr:uid="{818B40CD-05E9-4635-A05C-5F6575387666}"/>
    <cellStyle name="Percent 3 78 22" xfId="11216" xr:uid="{124379D5-421C-46FD-BEC2-6DC08532D521}"/>
    <cellStyle name="Percent 3 78 23" xfId="11472" xr:uid="{FD07A6AD-A7BD-4C28-9483-9A2FAEBCFA91}"/>
    <cellStyle name="Percent 3 78 24" xfId="11727" xr:uid="{9677F2E4-0F93-4351-8490-ADEF131FBAD9}"/>
    <cellStyle name="Percent 3 78 25" xfId="11858" xr:uid="{F81B086A-DAC8-4001-AAD8-6D7A1CB97176}"/>
    <cellStyle name="Percent 3 78 26" xfId="11987" xr:uid="{D9621AE6-FE69-4E91-B4A5-18042246A28D}"/>
    <cellStyle name="Percent 3 78 27" xfId="12115" xr:uid="{3411C7DC-A8E5-4F40-AE95-ABA030D62B41}"/>
    <cellStyle name="Percent 3 78 28" xfId="12243" xr:uid="{8BFB715E-8068-4E6D-A55C-2D8A8F8E414C}"/>
    <cellStyle name="Percent 3 78 29" xfId="12370" xr:uid="{5A58F4B0-B83E-4449-B34E-837960F2BF94}"/>
    <cellStyle name="Percent 3 78 3" xfId="5141" xr:uid="{F74BB89A-6A00-4001-86CF-2D763A8E5895}"/>
    <cellStyle name="Percent 3 78 4" xfId="5466" xr:uid="{DDA1516A-F52A-46C6-AF79-90DA964F5D99}"/>
    <cellStyle name="Percent 3 78 5" xfId="5792" xr:uid="{B38CE913-C57F-4105-9822-D451228DC7B5}"/>
    <cellStyle name="Percent 3 78 6" xfId="6118" xr:uid="{DB6D84A1-4419-4642-9566-DF89F4502769}"/>
    <cellStyle name="Percent 3 78 7" xfId="6443" xr:uid="{D3B551BB-0A6E-49E2-A988-096B0FB751E0}"/>
    <cellStyle name="Percent 3 78 8" xfId="6768" xr:uid="{02BF494D-3ED3-4DD6-ADAD-CD007B169A8C}"/>
    <cellStyle name="Percent 3 78 9" xfId="7093" xr:uid="{F504F9D0-42D4-45B3-A426-F54B225B08E3}"/>
    <cellStyle name="Percent 3 79" xfId="2005" xr:uid="{85AF0F0D-2B22-4723-9A27-E7853C693163}"/>
    <cellStyle name="Percent 3 79 10" xfId="7418" xr:uid="{6F0E238E-1DE2-4D48-ACF2-50DF88800358}"/>
    <cellStyle name="Percent 3 79 11" xfId="7742" xr:uid="{FC704341-0D69-42B9-BFB6-C7F071F8EB81}"/>
    <cellStyle name="Percent 3 79 12" xfId="8066" xr:uid="{EA802094-E503-4F62-8D44-B92047B5A012}"/>
    <cellStyle name="Percent 3 79 13" xfId="8390" xr:uid="{5396D7F3-6B52-4AF0-97B0-A2183EF11478}"/>
    <cellStyle name="Percent 3 79 14" xfId="8714" xr:uid="{97C8EEE0-2F6C-4FA3-A01B-CC2778DE7BE8}"/>
    <cellStyle name="Percent 3 79 15" xfId="9038" xr:uid="{1667AF68-AD61-4F23-A2AF-D3EF0CAA6288}"/>
    <cellStyle name="Percent 3 79 16" xfId="9362" xr:uid="{4B45BD2D-CB77-4287-A16E-9C0C2F65E692}"/>
    <cellStyle name="Percent 3 79 17" xfId="9686" xr:uid="{9175F927-F248-4719-96A9-A5E706A2E45F}"/>
    <cellStyle name="Percent 3 79 18" xfId="10010" xr:uid="{887D3880-B467-47A0-8929-D9C69B222DA9}"/>
    <cellStyle name="Percent 3 79 19" xfId="10334" xr:uid="{1FD3DDF0-C075-4378-9B89-29FFB7579A9D}"/>
    <cellStyle name="Percent 3 79 2" xfId="2903" xr:uid="{237CC411-3ADC-4855-A996-25EF5F9B9F44}"/>
    <cellStyle name="Percent 3 79 20" xfId="10658" xr:uid="{98E29788-9761-438F-94DC-E221633A4B35}"/>
    <cellStyle name="Percent 3 79 21" xfId="10952" xr:uid="{DE766B39-435D-48CF-A734-A3706FA27C2F}"/>
    <cellStyle name="Percent 3 79 22" xfId="11217" xr:uid="{9CCF2B67-AADF-47EE-8CC4-4EE40276BEE6}"/>
    <cellStyle name="Percent 3 79 23" xfId="11473" xr:uid="{C1B6B990-96C6-4516-A85C-E3A1A2209501}"/>
    <cellStyle name="Percent 3 79 24" xfId="11728" xr:uid="{89D0A401-3EF1-4914-8F55-15407655DAF6}"/>
    <cellStyle name="Percent 3 79 25" xfId="11859" xr:uid="{83468869-D9A0-4C89-A974-69F26756C0FD}"/>
    <cellStyle name="Percent 3 79 26" xfId="11988" xr:uid="{C3D90F57-786D-430D-9110-D25449EEFCAD}"/>
    <cellStyle name="Percent 3 79 27" xfId="12116" xr:uid="{69579C74-A2B3-4DFA-A95E-F493AD353306}"/>
    <cellStyle name="Percent 3 79 28" xfId="12244" xr:uid="{7A635819-8A20-4973-AAF7-BBAA3DE7D71C}"/>
    <cellStyle name="Percent 3 79 29" xfId="12371" xr:uid="{125B48EA-87A4-4156-B709-936EE054BDAB}"/>
    <cellStyle name="Percent 3 79 3" xfId="5142" xr:uid="{0106C628-5B2A-4444-BA9B-59C0F493AAD8}"/>
    <cellStyle name="Percent 3 79 4" xfId="5467" xr:uid="{DB286F6A-7217-47C3-86EF-47F9F4280474}"/>
    <cellStyle name="Percent 3 79 5" xfId="5793" xr:uid="{D3F87E84-2093-4081-84DA-F44BE58F8D97}"/>
    <cellStyle name="Percent 3 79 6" xfId="6119" xr:uid="{EB6B58C6-1D66-47EA-A4B0-4152FFC692FB}"/>
    <cellStyle name="Percent 3 79 7" xfId="6444" xr:uid="{83F2C561-DBC2-4AD9-A195-D9B505BC971F}"/>
    <cellStyle name="Percent 3 79 8" xfId="6769" xr:uid="{00D2A7CF-232A-432A-AEE3-5F19A6CCB96E}"/>
    <cellStyle name="Percent 3 79 9" xfId="7094" xr:uid="{961279FA-00A1-48A1-BC66-A7DE680F0046}"/>
    <cellStyle name="Percent 3 8" xfId="115" xr:uid="{DF11FA4F-6C75-4980-B7FD-7D966B7AAC50}"/>
    <cellStyle name="Percent 3 8 10" xfId="7419" xr:uid="{F0FF085A-B768-4612-86AD-BCAF9AE6C823}"/>
    <cellStyle name="Percent 3 8 11" xfId="7743" xr:uid="{2D4AB404-4ED0-4EC1-97A8-3FE8B10880EE}"/>
    <cellStyle name="Percent 3 8 12" xfId="8067" xr:uid="{16104D63-BC27-4E50-BEF4-9A2B386174D0}"/>
    <cellStyle name="Percent 3 8 13" xfId="8391" xr:uid="{AB1CD517-0929-4746-A1B4-1D1D2F281DB7}"/>
    <cellStyle name="Percent 3 8 14" xfId="8715" xr:uid="{62027E8A-CF89-4825-9917-773F596E59E8}"/>
    <cellStyle name="Percent 3 8 15" xfId="9039" xr:uid="{1C51CB5E-C7AE-4632-ABE3-E7E0403755AB}"/>
    <cellStyle name="Percent 3 8 16" xfId="9363" xr:uid="{52E70753-29A2-4B88-9F30-5AAF09C52BF4}"/>
    <cellStyle name="Percent 3 8 17" xfId="9687" xr:uid="{BC7AD1E0-075D-4542-A6FB-72DECF45FA07}"/>
    <cellStyle name="Percent 3 8 18" xfId="10011" xr:uid="{F6BE9599-4031-40CF-960D-CB607579DA81}"/>
    <cellStyle name="Percent 3 8 19" xfId="10335" xr:uid="{15662BE8-433D-4349-B7E6-0E1F7C8896DE}"/>
    <cellStyle name="Percent 3 8 2" xfId="2905" xr:uid="{74E096E5-B13B-4E5E-ABB5-4647D5E8D907}"/>
    <cellStyle name="Percent 3 8 20" xfId="10659" xr:uid="{274B91A3-D824-4AD4-9A86-738682EEDCDD}"/>
    <cellStyle name="Percent 3 8 21" xfId="10953" xr:uid="{00FF69AD-9637-4B0A-BF29-94AFF30F6011}"/>
    <cellStyle name="Percent 3 8 22" xfId="11218" xr:uid="{C7F4B815-E848-401C-96D5-226118E3A73F}"/>
    <cellStyle name="Percent 3 8 23" xfId="11474" xr:uid="{BED3E431-5A8A-4D76-B3A8-014DABD6B785}"/>
    <cellStyle name="Percent 3 8 24" xfId="11729" xr:uid="{F35209F1-A606-4B6F-B884-4828B8546FBA}"/>
    <cellStyle name="Percent 3 8 25" xfId="11860" xr:uid="{8DD5ABB5-E666-45F1-AAB2-B21FD85DFCA2}"/>
    <cellStyle name="Percent 3 8 26" xfId="11989" xr:uid="{3E97BD24-435B-433B-A531-BDB628E47ACF}"/>
    <cellStyle name="Percent 3 8 27" xfId="12117" xr:uid="{11557D67-DB3C-4D68-A177-BE87019CD362}"/>
    <cellStyle name="Percent 3 8 28" xfId="12245" xr:uid="{D86AABC6-A52D-48E4-B6D0-8603FB4381A7}"/>
    <cellStyle name="Percent 3 8 29" xfId="12372" xr:uid="{1548F9B4-6D1A-4218-A374-54807741C73C}"/>
    <cellStyle name="Percent 3 8 3" xfId="5143" xr:uid="{0016AC28-3AB9-43AD-A93A-5882EEB028A0}"/>
    <cellStyle name="Percent 3 8 4" xfId="5468" xr:uid="{850B13BD-9EED-4870-A4D2-805D768D1DE4}"/>
    <cellStyle name="Percent 3 8 5" xfId="5794" xr:uid="{7AE69194-BC9E-4F4E-A889-6D757D2952E7}"/>
    <cellStyle name="Percent 3 8 6" xfId="6120" xr:uid="{61CF13B3-5C8E-4CE7-A78A-FADFE20818C6}"/>
    <cellStyle name="Percent 3 8 7" xfId="6445" xr:uid="{150FDC5A-8C72-4E7F-9179-D949E666C7C6}"/>
    <cellStyle name="Percent 3 8 8" xfId="6770" xr:uid="{BBA73A07-AE02-4D55-A5A7-7D8CE49F0109}"/>
    <cellStyle name="Percent 3 8 9" xfId="7095" xr:uid="{CCDB4C1C-EAFF-44FC-BD9E-206F851867AE}"/>
    <cellStyle name="Percent 3 80" xfId="2097" xr:uid="{00974AE2-2FAD-4FAF-BCAE-1FF3879E5717}"/>
    <cellStyle name="Percent 3 80 10" xfId="2617" xr:uid="{2BE80174-DC6C-44BE-BBDA-BE29EBA38D4B}"/>
    <cellStyle name="Percent 3 80 11" xfId="2101" xr:uid="{EFD3F111-0F2F-43B1-90C1-83E5B5026441}"/>
    <cellStyle name="Percent 3 80 12" xfId="2558" xr:uid="{6B976E25-E5E4-42B4-B099-1E5FCAC52A09}"/>
    <cellStyle name="Percent 3 80 13" xfId="3346" xr:uid="{546C072E-498B-4C0E-9914-A3129141C358}"/>
    <cellStyle name="Percent 3 80 14" xfId="2777" xr:uid="{EB5343A7-9536-49F3-AA84-2F720D14C251}"/>
    <cellStyle name="Percent 3 80 2" xfId="2906" xr:uid="{09036996-17A6-423E-993E-55AB047FC821}"/>
    <cellStyle name="Percent 3 80 3" xfId="3284" xr:uid="{9789548A-78D4-4D0D-A871-40D49BF9E21F}"/>
    <cellStyle name="Percent 3 80 4" xfId="2694" xr:uid="{F7A93EE3-EFDD-46AA-B060-89503281E2AF}"/>
    <cellStyle name="Percent 3 80 5" xfId="3337" xr:uid="{1C8DB0F2-FF76-4605-89E1-CA4AA2736284}"/>
    <cellStyle name="Percent 3 80 6" xfId="2746" xr:uid="{B3A1049C-E911-47C8-B75D-E6AB5E5B5551}"/>
    <cellStyle name="Percent 3 80 7" xfId="3258" xr:uid="{50430C29-3424-4B5F-8F51-E779C69BABBE}"/>
    <cellStyle name="Percent 3 80 8" xfId="2674" xr:uid="{332699A0-9C1B-42BF-93AB-B24F44ECF095}"/>
    <cellStyle name="Percent 3 80 9" xfId="3196" xr:uid="{1D36A0A7-9DAA-4602-9FCB-28DD1FFB299E}"/>
    <cellStyle name="Percent 3 81" xfId="3127" xr:uid="{6D9717E8-3485-4CA7-A5D5-E39D1D658BDA}"/>
    <cellStyle name="Percent 3 82" xfId="2978" xr:uid="{67E9E2F7-D1F9-4CEC-85CD-F1C404FE39CD}"/>
    <cellStyle name="Percent 3 83" xfId="3128" xr:uid="{6A18D2F9-322C-4B71-AC65-C9C3A88E7589}"/>
    <cellStyle name="Percent 3 84" xfId="2977" xr:uid="{CCAB7410-D7A6-4569-B3EE-845BEE6C1688}"/>
    <cellStyle name="Percent 3 85" xfId="3129" xr:uid="{6E9CEC34-CCB6-4081-B678-64DB76A5681D}"/>
    <cellStyle name="Percent 3 86" xfId="2976" xr:uid="{03C68456-96CD-42A7-8986-97A47263FB3F}"/>
    <cellStyle name="Percent 3 87" xfId="3130" xr:uid="{20B9B837-4C0E-437F-8696-34A6DB75B923}"/>
    <cellStyle name="Percent 3 88" xfId="2975" xr:uid="{BE921BBA-19D3-4391-9874-C97AF8B0ED00}"/>
    <cellStyle name="Percent 3 89" xfId="3131" xr:uid="{254F9D4B-AAD2-4F12-B4D7-C294E87A89A3}"/>
    <cellStyle name="Percent 3 9" xfId="125" xr:uid="{588DC3B7-CE98-4272-B772-ACE924982362}"/>
    <cellStyle name="Percent 3 9 10" xfId="7420" xr:uid="{7B44ACF1-3117-434E-8F70-9881F19EA9B1}"/>
    <cellStyle name="Percent 3 9 11" xfId="7744" xr:uid="{9FA548EF-A9CE-42CF-B556-163C60A53CFC}"/>
    <cellStyle name="Percent 3 9 12" xfId="8068" xr:uid="{C18BE646-AC2B-4D22-87E6-E261F72E8E10}"/>
    <cellStyle name="Percent 3 9 13" xfId="8392" xr:uid="{0C79A6F4-0258-46D1-87BE-F94994EA54B8}"/>
    <cellStyle name="Percent 3 9 14" xfId="8716" xr:uid="{621A40E5-52A7-47E2-82CB-BE67B7EC8625}"/>
    <cellStyle name="Percent 3 9 15" xfId="9040" xr:uid="{04DEE870-B0D3-400E-8D3B-65631F2F8E87}"/>
    <cellStyle name="Percent 3 9 16" xfId="9364" xr:uid="{B0216235-4439-487D-B009-63842DFE67B3}"/>
    <cellStyle name="Percent 3 9 17" xfId="9688" xr:uid="{94E0B42C-F786-4EA8-9CF5-C5E10A223512}"/>
    <cellStyle name="Percent 3 9 18" xfId="10012" xr:uid="{9CA07332-C482-4169-908A-10A621F06003}"/>
    <cellStyle name="Percent 3 9 19" xfId="10336" xr:uid="{5CDC7627-3870-4153-88D9-27C250374B6E}"/>
    <cellStyle name="Percent 3 9 2" xfId="2908" xr:uid="{754421DB-BE1E-46A8-80AB-AD8B03E2F714}"/>
    <cellStyle name="Percent 3 9 20" xfId="10660" xr:uid="{CF826217-4A29-4ED9-9883-9FA589227A27}"/>
    <cellStyle name="Percent 3 9 21" xfId="10954" xr:uid="{52EFE79C-CDE6-48B1-BBC6-1C4C59ADAEF7}"/>
    <cellStyle name="Percent 3 9 22" xfId="11219" xr:uid="{B3AEBD0E-89EE-42AC-8E4A-8D1274BB0A57}"/>
    <cellStyle name="Percent 3 9 23" xfId="11475" xr:uid="{45D6DF8B-5D4E-4AB9-BD3C-9D5977914E89}"/>
    <cellStyle name="Percent 3 9 24" xfId="11730" xr:uid="{991E9C86-FCD1-4785-8CE3-E0F989809E74}"/>
    <cellStyle name="Percent 3 9 25" xfId="11861" xr:uid="{236500BB-3957-49F2-913C-3CC49BB82D27}"/>
    <cellStyle name="Percent 3 9 26" xfId="11990" xr:uid="{4AE71F78-8AFF-4E86-8B50-667AAB2C3DDD}"/>
    <cellStyle name="Percent 3 9 27" xfId="12118" xr:uid="{6F07E272-7EE0-48A0-9ADF-6DC641BFE519}"/>
    <cellStyle name="Percent 3 9 28" xfId="12246" xr:uid="{F066BC04-B7D2-4C88-ADFC-70942B570E62}"/>
    <cellStyle name="Percent 3 9 29" xfId="12373" xr:uid="{5C65EDC4-0D9B-4A5F-B9C6-FB45B18A0B2F}"/>
    <cellStyle name="Percent 3 9 3" xfId="5144" xr:uid="{CD65B2E7-AB7C-4CD7-B71B-7C5121B3AAB2}"/>
    <cellStyle name="Percent 3 9 4" xfId="5469" xr:uid="{0D2E6494-7CF3-44E3-B99A-653DFD3001C2}"/>
    <cellStyle name="Percent 3 9 5" xfId="5795" xr:uid="{1453AF51-31E1-46EF-9466-471D466454F1}"/>
    <cellStyle name="Percent 3 9 6" xfId="6121" xr:uid="{4380FDCC-CC8C-461A-B58E-97AFE42535BC}"/>
    <cellStyle name="Percent 3 9 7" xfId="6446" xr:uid="{EDDD376E-6FF1-48B8-85FF-F8850E887DF2}"/>
    <cellStyle name="Percent 3 9 8" xfId="6771" xr:uid="{663D04E9-6CF8-479A-823D-5F7B0A51A98A}"/>
    <cellStyle name="Percent 3 9 9" xfId="7096" xr:uid="{A158EC00-BA05-43A3-8959-51F97A33EBE2}"/>
    <cellStyle name="Percent 3 90" xfId="2974" xr:uid="{029715FD-734E-434F-A067-0D8EBC3D3778}"/>
    <cellStyle name="Percent 3 91" xfId="3132" xr:uid="{CB431899-3DA9-4168-BFA8-4A07FB6EF1F8}"/>
    <cellStyle name="Percent 3 92" xfId="2973" xr:uid="{00715547-FF05-429D-A877-61E34BAEB0EA}"/>
    <cellStyle name="Percent 3 93" xfId="3133" xr:uid="{05FE40B3-E6F4-4FD2-B662-F1236802F5C7}"/>
    <cellStyle name="Percent 3 94" xfId="2972" xr:uid="{69CB6957-D3EF-475A-B581-829F019FF8BC}"/>
    <cellStyle name="Percent 3 95" xfId="3134" xr:uid="{A469899F-4474-4B12-BCBF-6961AE0E7352}"/>
    <cellStyle name="Percent 3 96" xfId="2971" xr:uid="{B7646B79-E0C9-4912-B576-A4530A1C37D2}"/>
    <cellStyle name="Percent 3 97" xfId="3135" xr:uid="{2FF4AC66-6354-438A-82FD-4EDB4DB8D4D3}"/>
    <cellStyle name="Percent 3 98" xfId="2970" xr:uid="{A4B7907F-034D-41F2-8097-08C84DAF5467}"/>
    <cellStyle name="Percent 3 99" xfId="3136" xr:uid="{509382ED-ECB2-4119-A482-946D13CEF9BA}"/>
    <cellStyle name="Percent 4" xfId="5045" xr:uid="{50AFE8CB-E3E3-49D0-B350-FEF4A29C43EE}"/>
    <cellStyle name="Percent 4 10" xfId="1932" xr:uid="{3B1CC659-889E-4209-9DC4-CB6A4706B4DA}"/>
    <cellStyle name="Percent 4 10 10" xfId="7421" xr:uid="{44D1F144-3427-46EC-94F4-056214C7A442}"/>
    <cellStyle name="Percent 4 10 11" xfId="7745" xr:uid="{91FC63DD-AC38-46A9-9FF1-1235FB2D5D3E}"/>
    <cellStyle name="Percent 4 10 12" xfId="8069" xr:uid="{A29233AB-4928-465E-8571-53774E8A138C}"/>
    <cellStyle name="Percent 4 10 13" xfId="8393" xr:uid="{28063F74-ECE6-4FC8-B1DA-BDE5AF498444}"/>
    <cellStyle name="Percent 4 10 14" xfId="8717" xr:uid="{AB89F4EA-465D-4BB1-A800-3A3C07470AF6}"/>
    <cellStyle name="Percent 4 10 15" xfId="9041" xr:uid="{7E7C2CAA-D8BA-4A59-9CCC-E0BA4A78A303}"/>
    <cellStyle name="Percent 4 10 16" xfId="9365" xr:uid="{DD425B8C-3DCE-4983-A875-FF4EC073B06E}"/>
    <cellStyle name="Percent 4 10 17" xfId="9689" xr:uid="{85D9B826-207C-4AAD-B104-9960B63424DE}"/>
    <cellStyle name="Percent 4 10 18" xfId="10013" xr:uid="{52C36A7C-A638-4E44-AF67-E4840B51BD46}"/>
    <cellStyle name="Percent 4 10 19" xfId="10337" xr:uid="{FCBDDEDD-4307-4C89-A36E-4F9DD7E308E6}"/>
    <cellStyle name="Percent 4 10 2" xfId="2911" xr:uid="{9EF49A3B-35FE-451E-BDE8-882B42376FE1}"/>
    <cellStyle name="Percent 4 10 20" xfId="10661" xr:uid="{EE3692D2-65CF-4E4F-AEA9-5573E5DF39B5}"/>
    <cellStyle name="Percent 4 10 21" xfId="10955" xr:uid="{6C702B82-6864-4C51-AF4F-4905E3966982}"/>
    <cellStyle name="Percent 4 10 22" xfId="11220" xr:uid="{95243D62-A142-49C4-9C83-C040CEDF9A7D}"/>
    <cellStyle name="Percent 4 10 23" xfId="11476" xr:uid="{D8F7F118-2D83-4970-9E28-2216704C9E1A}"/>
    <cellStyle name="Percent 4 10 24" xfId="11731" xr:uid="{1CEC8058-CCC9-41B3-B61A-882F646C891D}"/>
    <cellStyle name="Percent 4 10 25" xfId="11862" xr:uid="{2C5F91C5-F1B3-44AC-BA5A-EC71BD7F83F7}"/>
    <cellStyle name="Percent 4 10 26" xfId="11991" xr:uid="{0B94E56C-7337-4ADF-885C-EDF01743201D}"/>
    <cellStyle name="Percent 4 10 27" xfId="12119" xr:uid="{D6F07AC8-3749-4342-8DFB-A8510DA58717}"/>
    <cellStyle name="Percent 4 10 28" xfId="12247" xr:uid="{DC134B86-4662-4CFC-A7F5-6F3C82DA2027}"/>
    <cellStyle name="Percent 4 10 29" xfId="12374" xr:uid="{2B3A7AC3-D63C-4441-B345-EA781CF05905}"/>
    <cellStyle name="Percent 4 10 3" xfId="5145" xr:uid="{93923CE6-90A1-4769-8DF9-107012542262}"/>
    <cellStyle name="Percent 4 10 4" xfId="5470" xr:uid="{7EFABDF0-B1F4-4699-8D6F-A72AC1436870}"/>
    <cellStyle name="Percent 4 10 5" xfId="5796" xr:uid="{F5C776D8-6A26-4B42-8BC0-AE7CE9B9B8E0}"/>
    <cellStyle name="Percent 4 10 6" xfId="6122" xr:uid="{38D52069-58A0-4949-91BE-24CC497B2EF6}"/>
    <cellStyle name="Percent 4 10 7" xfId="6447" xr:uid="{0E56F5A8-242E-49BD-8D8C-428086FC7433}"/>
    <cellStyle name="Percent 4 10 8" xfId="6772" xr:uid="{768C5E34-322D-418A-9CA8-1C02CF6AC90F}"/>
    <cellStyle name="Percent 4 10 9" xfId="7097" xr:uid="{90CBF733-8BB9-44D2-9077-A476ED890078}"/>
    <cellStyle name="Percent 4 11" xfId="1996" xr:uid="{8AE8A153-ABE9-4959-A8A7-B7B576894DDC}"/>
    <cellStyle name="Percent 4 11 10" xfId="7422" xr:uid="{888CEB6A-254F-4444-A3BE-8451C02EAA5A}"/>
    <cellStyle name="Percent 4 11 11" xfId="7746" xr:uid="{46FD4828-E678-4CE5-808A-27312E9714ED}"/>
    <cellStyle name="Percent 4 11 12" xfId="8070" xr:uid="{C60DBC7B-211E-439A-92D3-434077401B1E}"/>
    <cellStyle name="Percent 4 11 13" xfId="8394" xr:uid="{6472B309-F3FF-40D4-A7C4-3020B6BF1ECD}"/>
    <cellStyle name="Percent 4 11 14" xfId="8718" xr:uid="{EC0AF22B-A2DC-4EC7-A9B6-08546E90EAE1}"/>
    <cellStyle name="Percent 4 11 15" xfId="9042" xr:uid="{C1924273-EECA-49D9-BB9D-FE293DD0DC6C}"/>
    <cellStyle name="Percent 4 11 16" xfId="9366" xr:uid="{835670F0-9C14-4D55-91A1-0133A8B7E744}"/>
    <cellStyle name="Percent 4 11 17" xfId="9690" xr:uid="{1A76EB7E-3861-4C38-90A5-FD8DEBACD112}"/>
    <cellStyle name="Percent 4 11 18" xfId="10014" xr:uid="{06D6EDAF-DEC0-4E17-9465-3F9DB7E51FB7}"/>
    <cellStyle name="Percent 4 11 19" xfId="10338" xr:uid="{0F51040D-0326-45C4-B20B-D2B0BD5D5CFD}"/>
    <cellStyle name="Percent 4 11 2" xfId="2913" xr:uid="{9B1882FC-4346-46EB-8AF1-FE74B2987AEB}"/>
    <cellStyle name="Percent 4 11 20" xfId="10662" xr:uid="{6555782C-1AC4-43A5-B6EA-A3922383A5CD}"/>
    <cellStyle name="Percent 4 11 21" xfId="10956" xr:uid="{B22A37E0-4632-4947-8B44-97AFD3265701}"/>
    <cellStyle name="Percent 4 11 22" xfId="11221" xr:uid="{044DA0CD-2588-422A-8884-0136ECA2E8B5}"/>
    <cellStyle name="Percent 4 11 23" xfId="11477" xr:uid="{DDDB3543-D01F-4882-AF1D-13DD9F93C1DD}"/>
    <cellStyle name="Percent 4 11 24" xfId="11732" xr:uid="{ED5566B3-0952-4329-949C-A88CFC0BAE59}"/>
    <cellStyle name="Percent 4 11 25" xfId="11863" xr:uid="{FCE49A91-3C7D-4D1B-B5F4-D35E07F93B9A}"/>
    <cellStyle name="Percent 4 11 26" xfId="11992" xr:uid="{7C8B3886-0751-4881-A8FB-99508D2AE6D9}"/>
    <cellStyle name="Percent 4 11 27" xfId="12120" xr:uid="{7F496359-4B51-4ED8-984D-975AEAEAF067}"/>
    <cellStyle name="Percent 4 11 28" xfId="12248" xr:uid="{A6AF7568-CF89-4293-A168-174A3BD5E2F1}"/>
    <cellStyle name="Percent 4 11 29" xfId="12375" xr:uid="{59A8A741-295A-4567-B5A0-984F977CE74E}"/>
    <cellStyle name="Percent 4 11 3" xfId="5146" xr:uid="{BE2D4ED0-DA61-431F-B9F4-DD9BAC563BF0}"/>
    <cellStyle name="Percent 4 11 4" xfId="5471" xr:uid="{5B5BA53E-9C4A-4440-AA97-4DC1E56C6BCE}"/>
    <cellStyle name="Percent 4 11 5" xfId="5797" xr:uid="{EA8B5F48-0C57-4897-A28A-C4DB54F88028}"/>
    <cellStyle name="Percent 4 11 6" xfId="6123" xr:uid="{D3D0F4D2-9E52-414E-80EF-9A207E9580DC}"/>
    <cellStyle name="Percent 4 11 7" xfId="6448" xr:uid="{FD2FF9E8-21C9-4CF6-94C7-3192B99D076A}"/>
    <cellStyle name="Percent 4 11 8" xfId="6773" xr:uid="{DC622538-B965-44B0-8F30-EB05B051375D}"/>
    <cellStyle name="Percent 4 11 9" xfId="7098" xr:uid="{4A7A584E-48F0-4A96-B437-86C61B6132E3}"/>
    <cellStyle name="Percent 4 12" xfId="2044" xr:uid="{686E8A08-07AB-405E-B90E-E110C5A2A693}"/>
    <cellStyle name="Percent 4 12 10" xfId="7423" xr:uid="{4AEF5C92-D301-4EF6-A7BD-A71F5E8A1689}"/>
    <cellStyle name="Percent 4 12 11" xfId="7747" xr:uid="{0EE3E5E0-6B99-4941-B810-89ABE9280DF7}"/>
    <cellStyle name="Percent 4 12 12" xfId="8071" xr:uid="{42D43DEC-E23C-47BF-B36E-912488425979}"/>
    <cellStyle name="Percent 4 12 13" xfId="8395" xr:uid="{1487B283-21CE-4B90-A35F-97915649603B}"/>
    <cellStyle name="Percent 4 12 14" xfId="8719" xr:uid="{595995FB-A22B-41E1-9D6C-3AD15EE1EF3C}"/>
    <cellStyle name="Percent 4 12 15" xfId="9043" xr:uid="{35E4E0BA-C385-40D5-B78C-67BBCB33E28D}"/>
    <cellStyle name="Percent 4 12 16" xfId="9367" xr:uid="{5AEB2600-A4A8-49DD-8655-E3F7D90B5437}"/>
    <cellStyle name="Percent 4 12 17" xfId="9691" xr:uid="{7E69630B-C449-47CC-9B8F-354F4C23B406}"/>
    <cellStyle name="Percent 4 12 18" xfId="10015" xr:uid="{43ABAEE2-62F2-4C25-AF8A-F7F6337820F2}"/>
    <cellStyle name="Percent 4 12 19" xfId="10339" xr:uid="{A3696CA9-C44B-4FAE-ADCA-75EB46522FE1}"/>
    <cellStyle name="Percent 4 12 2" xfId="2915" xr:uid="{AE51AB4E-C346-4B59-AD9E-24A03A1CE05F}"/>
    <cellStyle name="Percent 4 12 20" xfId="10663" xr:uid="{CB543EDD-016A-4974-B242-3926D75CD15D}"/>
    <cellStyle name="Percent 4 12 21" xfId="10957" xr:uid="{C2FA49C0-57F9-42B3-A92C-7FD536A318FC}"/>
    <cellStyle name="Percent 4 12 22" xfId="11222" xr:uid="{4B181303-A25D-40F1-9C19-9561CFABA818}"/>
    <cellStyle name="Percent 4 12 23" xfId="11478" xr:uid="{0CD3C713-FD70-4CEB-B1ED-C99577BC126F}"/>
    <cellStyle name="Percent 4 12 24" xfId="11733" xr:uid="{243254CA-1887-4D3F-83EE-4357FCA8F34C}"/>
    <cellStyle name="Percent 4 12 25" xfId="11864" xr:uid="{73E9FA84-FAB7-4414-BE61-4DB890BCB9C4}"/>
    <cellStyle name="Percent 4 12 26" xfId="11993" xr:uid="{263E108C-4BCE-4C04-B000-17524A244347}"/>
    <cellStyle name="Percent 4 12 27" xfId="12121" xr:uid="{087B7BB9-BACF-4AAF-9E1D-309BF93EFD3E}"/>
    <cellStyle name="Percent 4 12 28" xfId="12249" xr:uid="{4DD95472-59AA-4D51-A3EC-86D4A39B281F}"/>
    <cellStyle name="Percent 4 12 29" xfId="12376" xr:uid="{6B7DE06B-C32B-434A-B8BD-80A1F8576C42}"/>
    <cellStyle name="Percent 4 12 3" xfId="5147" xr:uid="{75293AEB-1782-4FD5-A871-64C36F0D7C77}"/>
    <cellStyle name="Percent 4 12 4" xfId="5472" xr:uid="{1EC04D2B-357F-415A-AED4-3933750E225E}"/>
    <cellStyle name="Percent 4 12 5" xfId="5798" xr:uid="{EBF4D52F-4DC1-4AAB-9F8C-E716DE6CF084}"/>
    <cellStyle name="Percent 4 12 6" xfId="6124" xr:uid="{3E76E84F-8A7C-4388-919E-992E5E57FDEE}"/>
    <cellStyle name="Percent 4 12 7" xfId="6449" xr:uid="{75D692C2-8B65-45A9-917A-6E7C917D11B1}"/>
    <cellStyle name="Percent 4 12 8" xfId="6774" xr:uid="{E345E6D2-DB03-4082-9DA7-516184257146}"/>
    <cellStyle name="Percent 4 12 9" xfId="7099" xr:uid="{16108619-99BB-41E1-A387-91CB0A904EBB}"/>
    <cellStyle name="Percent 4 13" xfId="2909" xr:uid="{2258B233-1E54-4723-9B68-DF62E53C1C0B}"/>
    <cellStyle name="Percent 4 14" xfId="3286" xr:uid="{C1F2A646-6337-41C3-8C28-C631109A9605}"/>
    <cellStyle name="Percent 4 15" xfId="2696" xr:uid="{E0971BC7-FC65-441C-BC34-DD02D7FC1FF6}"/>
    <cellStyle name="Percent 4 16" xfId="3393" xr:uid="{3ADC91CE-6324-44A3-94F3-D7ACF2008054}"/>
    <cellStyle name="Percent 4 17" xfId="3420" xr:uid="{FFD08420-7D27-48ED-8BA0-89C03C68E52D}"/>
    <cellStyle name="Percent 4 18" xfId="3442" xr:uid="{B2CFE65C-F1A1-4594-BD0B-D90CFE7FDB0D}"/>
    <cellStyle name="Percent 4 19" xfId="3463" xr:uid="{EE489EE7-B401-4058-B872-203E4A2D5720}"/>
    <cellStyle name="Percent 4 2" xfId="1241" xr:uid="{186DE789-8BAD-408C-BA46-BE973D64012D}"/>
    <cellStyle name="Percent 4 2 10" xfId="7424" xr:uid="{91BE6213-D75A-4526-AE5D-0D4E7FBC746E}"/>
    <cellStyle name="Percent 4 2 11" xfId="7748" xr:uid="{37BA635E-A503-4862-9A91-2ACC0F277495}"/>
    <cellStyle name="Percent 4 2 12" xfId="8072" xr:uid="{DE355865-E967-460D-9CC9-B7F1663C784E}"/>
    <cellStyle name="Percent 4 2 13" xfId="8396" xr:uid="{CA42F363-B0B6-49EE-B85E-AE0EEECBC9FF}"/>
    <cellStyle name="Percent 4 2 14" xfId="8720" xr:uid="{512BB4CB-BF4A-4458-9A4B-28537A2448FF}"/>
    <cellStyle name="Percent 4 2 15" xfId="9044" xr:uid="{6CDE86CD-4FF3-4762-A4B5-0FC3E00259CD}"/>
    <cellStyle name="Percent 4 2 16" xfId="9368" xr:uid="{F3CFDA6D-354C-4E26-AF4F-EB5A3E4D6582}"/>
    <cellStyle name="Percent 4 2 17" xfId="9692" xr:uid="{CA6D050D-2D8B-4F63-B107-2022102B9CE8}"/>
    <cellStyle name="Percent 4 2 18" xfId="10016" xr:uid="{A91DC09E-569D-49C4-BBAC-0F61FD59A0DF}"/>
    <cellStyle name="Percent 4 2 19" xfId="10340" xr:uid="{C2D943D7-34B0-45C2-ACF1-1930B4FC5E18}"/>
    <cellStyle name="Percent 4 2 2" xfId="2917" xr:uid="{9C7759CD-E0B7-4094-ADBD-6F503B40D064}"/>
    <cellStyle name="Percent 4 2 20" xfId="10664" xr:uid="{86F2AAC3-DD64-447B-9E99-93DBF00B13D1}"/>
    <cellStyle name="Percent 4 2 21" xfId="10958" xr:uid="{F99E6CC1-BD0A-4C1B-95BB-340F21F85F3C}"/>
    <cellStyle name="Percent 4 2 22" xfId="11223" xr:uid="{61949946-4265-45C1-8C8F-0E792E2CFEEF}"/>
    <cellStyle name="Percent 4 2 23" xfId="11479" xr:uid="{262B872D-9510-4760-B41A-A78BEF7CC286}"/>
    <cellStyle name="Percent 4 2 24" xfId="11734" xr:uid="{2A285FC9-8FEF-4B72-AF6B-21EE3E515E5D}"/>
    <cellStyle name="Percent 4 2 25" xfId="11865" xr:uid="{1E56C366-8AAE-4167-AA5B-9A2391E9CE24}"/>
    <cellStyle name="Percent 4 2 26" xfId="11994" xr:uid="{CBFB1B5A-F81B-4A1B-91FB-3776A9487AA9}"/>
    <cellStyle name="Percent 4 2 27" xfId="12122" xr:uid="{6B49DCC0-990C-4754-B281-9EF8F45CFF23}"/>
    <cellStyle name="Percent 4 2 28" xfId="12250" xr:uid="{46E3062A-0FD7-4FEC-BDF9-A0D43B4AC2CE}"/>
    <cellStyle name="Percent 4 2 29" xfId="12377" xr:uid="{2F3D2E53-3493-49EE-A78B-CA4695B5C9DF}"/>
    <cellStyle name="Percent 4 2 3" xfId="5148" xr:uid="{147A51C1-D161-45B0-BEF5-5AF719120327}"/>
    <cellStyle name="Percent 4 2 4" xfId="5473" xr:uid="{A29CD4C5-FC7E-4AA7-97FE-9535296CCFD1}"/>
    <cellStyle name="Percent 4 2 5" xfId="5799" xr:uid="{DAB3600D-9B9F-47C4-B8A4-BD5F66287998}"/>
    <cellStyle name="Percent 4 2 6" xfId="6125" xr:uid="{A2F5DB62-B3CE-4981-9C45-6138E27368F0}"/>
    <cellStyle name="Percent 4 2 7" xfId="6450" xr:uid="{601528FA-D99D-4466-A1B0-23E9D0C65E4D}"/>
    <cellStyle name="Percent 4 2 8" xfId="6775" xr:uid="{5DCFE54F-946E-4872-B097-ABC5AC27260C}"/>
    <cellStyle name="Percent 4 2 9" xfId="7100" xr:uid="{EE6DBFD1-7FA0-4A29-AB24-AA1F83664487}"/>
    <cellStyle name="Percent 4 20" xfId="3478" xr:uid="{E419805E-0D6B-4F3E-8A81-4D68F8141E91}"/>
    <cellStyle name="Percent 4 21" xfId="3486" xr:uid="{39C2EC1C-C25B-41AD-AF79-466E50F87167}"/>
    <cellStyle name="Percent 4 22" xfId="3492" xr:uid="{0ACD8A88-80D9-4753-8F93-96AE7BBEEDE9}"/>
    <cellStyle name="Percent 4 23" xfId="3504" xr:uid="{774EC605-97B6-4728-9E32-BFC105B4677D}"/>
    <cellStyle name="Percent 4 24" xfId="3509" xr:uid="{67527A5F-44BE-4FFB-9F7C-5D3E4B98FEFF}"/>
    <cellStyle name="Percent 4 25" xfId="3516" xr:uid="{CA29EC03-C92A-47E6-AA5C-9DDB75854940}"/>
    <cellStyle name="Percent 4 3" xfId="1348" xr:uid="{BE15CB4C-D334-4AB7-8DEE-5069E74A7377}"/>
    <cellStyle name="Percent 4 3 10" xfId="7425" xr:uid="{302659C4-69E8-4487-859E-E5A470687068}"/>
    <cellStyle name="Percent 4 3 11" xfId="7749" xr:uid="{6397DECE-D52F-4B15-A947-047BED6AB447}"/>
    <cellStyle name="Percent 4 3 12" xfId="8073" xr:uid="{4099364B-46A0-4905-8592-84F4188C322B}"/>
    <cellStyle name="Percent 4 3 13" xfId="8397" xr:uid="{1B394E37-90EC-4271-A282-CC0AE8976730}"/>
    <cellStyle name="Percent 4 3 14" xfId="8721" xr:uid="{B3EE9297-439B-4AB3-936C-4F30B504C48F}"/>
    <cellStyle name="Percent 4 3 15" xfId="9045" xr:uid="{0C5FD6E3-C87E-4D68-80C5-5E8605FE96C3}"/>
    <cellStyle name="Percent 4 3 16" xfId="9369" xr:uid="{7DBC8186-3692-4DB0-A091-DEAB31B408A0}"/>
    <cellStyle name="Percent 4 3 17" xfId="9693" xr:uid="{04D3AB33-53A0-43AE-B58B-21A34794D048}"/>
    <cellStyle name="Percent 4 3 18" xfId="10017" xr:uid="{C978B21F-01CC-4B8E-8F7F-60A2429B64C3}"/>
    <cellStyle name="Percent 4 3 19" xfId="10341" xr:uid="{34A82112-FE49-468D-8F44-03A9F632C281}"/>
    <cellStyle name="Percent 4 3 2" xfId="2919" xr:uid="{251F1D34-F4EE-4DE0-AAC5-E8B43186B706}"/>
    <cellStyle name="Percent 4 3 20" xfId="10665" xr:uid="{20DFD73F-7522-428E-9EF9-3F3BCD6DC67D}"/>
    <cellStyle name="Percent 4 3 21" xfId="10959" xr:uid="{2D85F94B-E2DB-4955-8DFF-6BE9B78249F8}"/>
    <cellStyle name="Percent 4 3 22" xfId="11224" xr:uid="{3BB9EDB5-5D2B-4CA0-A586-6EF2800BEAF0}"/>
    <cellStyle name="Percent 4 3 23" xfId="11480" xr:uid="{F88BF395-DE79-4E52-BC6E-AA2389F8EDC5}"/>
    <cellStyle name="Percent 4 3 24" xfId="11735" xr:uid="{40FB2751-470E-4B49-BA27-1709F36ACD7B}"/>
    <cellStyle name="Percent 4 3 25" xfId="11866" xr:uid="{C6B604FD-67B9-4ED7-850D-DDA533995094}"/>
    <cellStyle name="Percent 4 3 26" xfId="11995" xr:uid="{986A4BF0-3C33-4607-B886-A3111550E1CE}"/>
    <cellStyle name="Percent 4 3 27" xfId="12123" xr:uid="{D5F6BEE6-9BEF-42DA-894F-509F5A68B3A4}"/>
    <cellStyle name="Percent 4 3 28" xfId="12251" xr:uid="{68DEB1FF-F803-4FD3-92FE-AB0A24008F80}"/>
    <cellStyle name="Percent 4 3 29" xfId="12378" xr:uid="{841A1F1E-5D29-4718-8829-0774D6957D12}"/>
    <cellStyle name="Percent 4 3 3" xfId="5149" xr:uid="{05C822BC-12D3-4862-8615-246117EE5D90}"/>
    <cellStyle name="Percent 4 3 4" xfId="5474" xr:uid="{D6D9E0C2-F879-4CAE-926A-BB408EEBE727}"/>
    <cellStyle name="Percent 4 3 5" xfId="5800" xr:uid="{C0AB7D8B-DBD3-4F20-96B5-E9020E03982B}"/>
    <cellStyle name="Percent 4 3 6" xfId="6126" xr:uid="{8C38A041-E418-44D0-BCDF-3474BE7F1292}"/>
    <cellStyle name="Percent 4 3 7" xfId="6451" xr:uid="{1D58030C-F960-4E14-8641-E8C35C247B6A}"/>
    <cellStyle name="Percent 4 3 8" xfId="6776" xr:uid="{B90E65D2-8C8F-43E4-A4EB-0EED7AF2A070}"/>
    <cellStyle name="Percent 4 3 9" xfId="7101" xr:uid="{FD8FE0F1-0C34-407D-B979-33E7CCC62E76}"/>
    <cellStyle name="Percent 4 4" xfId="1433" xr:uid="{BF577A2C-E513-40F6-B9C6-242ABBA155F4}"/>
    <cellStyle name="Percent 4 4 10" xfId="7426" xr:uid="{81F45AE5-2B87-4E81-B08A-F400C09A66E1}"/>
    <cellStyle name="Percent 4 4 11" xfId="7750" xr:uid="{A180149F-0D20-47C0-89CA-39E37D7BA2E3}"/>
    <cellStyle name="Percent 4 4 12" xfId="8074" xr:uid="{17DB9A80-DDDF-4A78-A1A9-7D06F74EE02F}"/>
    <cellStyle name="Percent 4 4 13" xfId="8398" xr:uid="{A35B8835-B040-45A4-89CF-C92C041121EF}"/>
    <cellStyle name="Percent 4 4 14" xfId="8722" xr:uid="{C1BCA9C8-D55C-4B9F-B598-4581E47116F8}"/>
    <cellStyle name="Percent 4 4 15" xfId="9046" xr:uid="{517D8B9B-8958-4F1C-9223-C17CA18941A8}"/>
    <cellStyle name="Percent 4 4 16" xfId="9370" xr:uid="{9A0A065A-802D-40B2-9676-F160F8F68DE9}"/>
    <cellStyle name="Percent 4 4 17" xfId="9694" xr:uid="{DEFE50BD-44D2-4525-BC11-D73D51A2AFED}"/>
    <cellStyle name="Percent 4 4 18" xfId="10018" xr:uid="{3A14D624-6ED8-4EB9-A5F8-6458A33D21AF}"/>
    <cellStyle name="Percent 4 4 19" xfId="10342" xr:uid="{6F68CBA8-41D6-47B3-81A4-2C5E8FB85463}"/>
    <cellStyle name="Percent 4 4 2" xfId="2921" xr:uid="{C02CE6B0-75A2-4350-AA2F-0CCAA5627C5C}"/>
    <cellStyle name="Percent 4 4 20" xfId="10666" xr:uid="{4CE4FD9D-CF02-48A5-832A-A66B79D8E2A2}"/>
    <cellStyle name="Percent 4 4 21" xfId="10960" xr:uid="{40320641-AE51-4C16-8AA7-98BEB2605506}"/>
    <cellStyle name="Percent 4 4 22" xfId="11225" xr:uid="{0B7542EA-2F2A-4CD3-BB7A-130CE31F4D65}"/>
    <cellStyle name="Percent 4 4 23" xfId="11481" xr:uid="{06D750E2-CB49-49D1-8AF4-FBE6995CE698}"/>
    <cellStyle name="Percent 4 4 24" xfId="11736" xr:uid="{618541EC-B577-4C82-8C8C-8F988C5420F9}"/>
    <cellStyle name="Percent 4 4 25" xfId="11867" xr:uid="{CCC17182-F548-417D-9877-C2AA25053EF6}"/>
    <cellStyle name="Percent 4 4 26" xfId="11996" xr:uid="{DA29B76A-DB72-447D-A0F8-95119BB4B47F}"/>
    <cellStyle name="Percent 4 4 27" xfId="12124" xr:uid="{D3983CE9-3171-4EA8-8F80-01F052103AAE}"/>
    <cellStyle name="Percent 4 4 28" xfId="12252" xr:uid="{BAA7656C-CB80-47F2-8855-003251E51677}"/>
    <cellStyle name="Percent 4 4 29" xfId="12379" xr:uid="{67EE99B0-DB48-425D-A2D8-BB24C337B4AF}"/>
    <cellStyle name="Percent 4 4 3" xfId="5150" xr:uid="{C77DB4E7-FE89-4173-AE38-A0D26AFC26A1}"/>
    <cellStyle name="Percent 4 4 4" xfId="5475" xr:uid="{BFA530EF-B12F-436F-9962-381CE2E86E91}"/>
    <cellStyle name="Percent 4 4 5" xfId="5801" xr:uid="{671A5728-5514-4BF7-9968-E6F3DAB8B745}"/>
    <cellStyle name="Percent 4 4 6" xfId="6127" xr:uid="{2D5E3E30-17A5-4059-8623-6EDFBAFC05CA}"/>
    <cellStyle name="Percent 4 4 7" xfId="6452" xr:uid="{0FB1E0CC-8260-4D39-8390-358DF7A7FD2C}"/>
    <cellStyle name="Percent 4 4 8" xfId="6777" xr:uid="{C24739DF-4FD2-45E1-A20C-5401C4319AFD}"/>
    <cellStyle name="Percent 4 4 9" xfId="7102" xr:uid="{24014A83-9D58-4C74-A692-7B83FBB1A022}"/>
    <cellStyle name="Percent 4 5" xfId="1519" xr:uid="{4B45FB39-4BD0-4F3B-A444-EC9FE646B566}"/>
    <cellStyle name="Percent 4 5 10" xfId="7427" xr:uid="{6A24C01D-8611-4FFF-B63F-41F82804666F}"/>
    <cellStyle name="Percent 4 5 11" xfId="7751" xr:uid="{D0406A9C-E894-4CC7-A63C-FDB5FFBAB9A6}"/>
    <cellStyle name="Percent 4 5 12" xfId="8075" xr:uid="{D8B2D462-3DA0-4F0D-B687-DCD800612FC0}"/>
    <cellStyle name="Percent 4 5 13" xfId="8399" xr:uid="{CBB091C7-B366-4FB0-9E89-39EAD6BD799E}"/>
    <cellStyle name="Percent 4 5 14" xfId="8723" xr:uid="{AD40A723-4A91-485E-9239-F3C33779F931}"/>
    <cellStyle name="Percent 4 5 15" xfId="9047" xr:uid="{69FA2D1E-CE10-4247-915A-ACCF866E777A}"/>
    <cellStyle name="Percent 4 5 16" xfId="9371" xr:uid="{7B7FA0A3-6542-40C0-9B9C-0CCFD0EFEFC9}"/>
    <cellStyle name="Percent 4 5 17" xfId="9695" xr:uid="{B5AE6EE3-C838-4100-8EEA-4E89E8050F8D}"/>
    <cellStyle name="Percent 4 5 18" xfId="10019" xr:uid="{A6925B58-FEB6-4A1D-BCBF-9CE4E5A087FD}"/>
    <cellStyle name="Percent 4 5 19" xfId="10343" xr:uid="{9CA39AD9-94F6-4532-A409-1203B6A145DE}"/>
    <cellStyle name="Percent 4 5 2" xfId="2923" xr:uid="{8FBCC32C-FD21-4DD8-B3B2-0A0E623C4418}"/>
    <cellStyle name="Percent 4 5 20" xfId="10667" xr:uid="{FA57E84C-9F6A-416A-AE23-C8FFF45EF0CE}"/>
    <cellStyle name="Percent 4 5 21" xfId="10961" xr:uid="{27C68D71-9EC6-4B9E-8CEB-2E2C34C865A1}"/>
    <cellStyle name="Percent 4 5 22" xfId="11226" xr:uid="{B410CA43-DF47-4CB2-B81E-66CEF87D4650}"/>
    <cellStyle name="Percent 4 5 23" xfId="11482" xr:uid="{5BDDE212-3694-4FC6-A9BE-09538E4837C8}"/>
    <cellStyle name="Percent 4 5 24" xfId="11737" xr:uid="{5416AAE3-DADF-4B65-BBEE-6342970FE580}"/>
    <cellStyle name="Percent 4 5 25" xfId="11868" xr:uid="{69B6D049-5A7D-4C2D-9921-0310368AB43D}"/>
    <cellStyle name="Percent 4 5 26" xfId="11997" xr:uid="{5D040E62-724E-4A0A-80C5-799F6DC4550C}"/>
    <cellStyle name="Percent 4 5 27" xfId="12125" xr:uid="{802BBFD4-46B3-4692-B23A-BEC72E6892D9}"/>
    <cellStyle name="Percent 4 5 28" xfId="12253" xr:uid="{A5592A65-BFE4-4339-B4F4-4BC127E653EF}"/>
    <cellStyle name="Percent 4 5 29" xfId="12380" xr:uid="{C82E8608-2E45-403D-B020-B31BAD0C4730}"/>
    <cellStyle name="Percent 4 5 3" xfId="5151" xr:uid="{6BE35562-8405-41EF-85D8-969BA3467E7B}"/>
    <cellStyle name="Percent 4 5 4" xfId="5476" xr:uid="{865564F1-3547-4030-8E28-F1A2110C0B7E}"/>
    <cellStyle name="Percent 4 5 5" xfId="5802" xr:uid="{72FFEF66-C2E9-4B05-86C1-AAE2214F0CCE}"/>
    <cellStyle name="Percent 4 5 6" xfId="6128" xr:uid="{98884363-DDD1-45B7-A461-AEB880800C52}"/>
    <cellStyle name="Percent 4 5 7" xfId="6453" xr:uid="{FBBD794F-B7F1-475A-A8A6-254558F0B730}"/>
    <cellStyle name="Percent 4 5 8" xfId="6778" xr:uid="{0947B9A4-5B68-4C55-8B14-A2B82C59724E}"/>
    <cellStyle name="Percent 4 5 9" xfId="7103" xr:uid="{AF7C5A09-A0C2-4C70-9F5C-E2B8EEE53B98}"/>
    <cellStyle name="Percent 4 6" xfId="1604" xr:uid="{B5C63E09-8EE3-4AA0-A706-20DC80955A24}"/>
    <cellStyle name="Percent 4 6 10" xfId="7428" xr:uid="{3945E635-27AB-4B53-96FF-9F85F6F1E660}"/>
    <cellStyle name="Percent 4 6 11" xfId="7752" xr:uid="{D8F86DA3-F03B-406D-82DC-D82B5174ACF6}"/>
    <cellStyle name="Percent 4 6 12" xfId="8076" xr:uid="{E11F799B-7F0A-44E7-8C97-694FBA02ADFD}"/>
    <cellStyle name="Percent 4 6 13" xfId="8400" xr:uid="{EE8183FA-FB46-437E-8711-E08A7823EB7F}"/>
    <cellStyle name="Percent 4 6 14" xfId="8724" xr:uid="{BD9011AE-25B4-4F75-A098-5A7EA8540B3D}"/>
    <cellStyle name="Percent 4 6 15" xfId="9048" xr:uid="{123C12B5-52FB-44E5-B4C1-5B3C84637BE6}"/>
    <cellStyle name="Percent 4 6 16" xfId="9372" xr:uid="{61BB7F56-8412-4359-9EA4-65CD51E120DF}"/>
    <cellStyle name="Percent 4 6 17" xfId="9696" xr:uid="{BFCBDAA1-9D96-4459-B953-0497324085A7}"/>
    <cellStyle name="Percent 4 6 18" xfId="10020" xr:uid="{8A168C3F-47C5-46C7-AD1D-3FBBDFF61C5B}"/>
    <cellStyle name="Percent 4 6 19" xfId="10344" xr:uid="{EEA5BDD5-FA72-4717-B226-34908E847F94}"/>
    <cellStyle name="Percent 4 6 2" xfId="2925" xr:uid="{5BFF0CC4-1B59-4331-A113-9BD5B604CEE6}"/>
    <cellStyle name="Percent 4 6 20" xfId="10668" xr:uid="{83D50E22-84AC-49E9-A298-2CE53531A909}"/>
    <cellStyle name="Percent 4 6 21" xfId="10962" xr:uid="{2DE90F93-7D66-408F-B787-7BA4D91D4A9D}"/>
    <cellStyle name="Percent 4 6 22" xfId="11227" xr:uid="{A1B82515-81D2-4657-B4BE-00678EC6582A}"/>
    <cellStyle name="Percent 4 6 23" xfId="11483" xr:uid="{E34B4725-CC45-47D3-B6A6-7A4C8E8DCE4E}"/>
    <cellStyle name="Percent 4 6 24" xfId="11738" xr:uid="{8E2E74D9-4935-4EE1-9D0F-7436DC3494F8}"/>
    <cellStyle name="Percent 4 6 25" xfId="11869" xr:uid="{179D5239-160D-486F-A061-71F739D53653}"/>
    <cellStyle name="Percent 4 6 26" xfId="11998" xr:uid="{A50DD3BA-C3D9-4469-B5B6-1A610266E456}"/>
    <cellStyle name="Percent 4 6 27" xfId="12126" xr:uid="{2FEB4DDE-5418-4F42-9770-D39807F3370B}"/>
    <cellStyle name="Percent 4 6 28" xfId="12254" xr:uid="{F48ABF83-84CF-4576-9C2F-0BC6F2DE8FE5}"/>
    <cellStyle name="Percent 4 6 29" xfId="12381" xr:uid="{9B6C7DF7-65A6-48A0-AC41-7B3641223B1F}"/>
    <cellStyle name="Percent 4 6 3" xfId="5152" xr:uid="{19370A27-B0BE-4F78-8E37-35F945C74D36}"/>
    <cellStyle name="Percent 4 6 4" xfId="5477" xr:uid="{C1033A6F-D99C-4804-A849-1A180E485D30}"/>
    <cellStyle name="Percent 4 6 5" xfId="5803" xr:uid="{9B1173D4-FED7-4C23-81D2-EF64A6C84382}"/>
    <cellStyle name="Percent 4 6 6" xfId="6129" xr:uid="{1E8BFE29-61EA-4D46-9F12-E7964A3EBF96}"/>
    <cellStyle name="Percent 4 6 7" xfId="6454" xr:uid="{1BFB241D-3E16-4EA4-8F48-093CEF7C9BDF}"/>
    <cellStyle name="Percent 4 6 8" xfId="6779" xr:uid="{DEEBB852-136E-4534-B1A6-ED513AB538DB}"/>
    <cellStyle name="Percent 4 6 9" xfId="7104" xr:uid="{9F0B3FF5-4581-42C7-B759-E4C74824C239}"/>
    <cellStyle name="Percent 4 7" xfId="1688" xr:uid="{91208759-EE67-4CB0-934B-751CF2C70650}"/>
    <cellStyle name="Percent 4 7 10" xfId="7429" xr:uid="{E25E91CF-BA5D-4A90-951A-A63FB09D3DBA}"/>
    <cellStyle name="Percent 4 7 11" xfId="7753" xr:uid="{FEE97450-5D41-42E8-90CE-9178C8CAC6D2}"/>
    <cellStyle name="Percent 4 7 12" xfId="8077" xr:uid="{3B8739E4-D1EA-46C4-876A-01E0E9CE124E}"/>
    <cellStyle name="Percent 4 7 13" xfId="8401" xr:uid="{EFFB09BB-CB94-48F5-AB33-64799FD5C35E}"/>
    <cellStyle name="Percent 4 7 14" xfId="8725" xr:uid="{F6676574-8011-4C00-A774-CCC5668C1940}"/>
    <cellStyle name="Percent 4 7 15" xfId="9049" xr:uid="{144EA9D0-FDD0-45EF-9B9E-C85D2C8438E6}"/>
    <cellStyle name="Percent 4 7 16" xfId="9373" xr:uid="{E2B51D95-04B8-4F18-8AEA-29DA54323784}"/>
    <cellStyle name="Percent 4 7 17" xfId="9697" xr:uid="{5204FFAB-29F2-4098-ABF6-0E2F23C07D2F}"/>
    <cellStyle name="Percent 4 7 18" xfId="10021" xr:uid="{8321E9E7-30ED-49C1-8FE9-25A1BB547C37}"/>
    <cellStyle name="Percent 4 7 19" xfId="10345" xr:uid="{67702059-76A4-4814-A50D-68C364741C37}"/>
    <cellStyle name="Percent 4 7 2" xfId="2927" xr:uid="{12364FCE-E781-449A-A877-E1069A0B6844}"/>
    <cellStyle name="Percent 4 7 20" xfId="10669" xr:uid="{21BBC585-126D-4AF4-BFCC-11135954156A}"/>
    <cellStyle name="Percent 4 7 21" xfId="10963" xr:uid="{8A505BEC-CE9D-409B-8C35-5A71C2D217DC}"/>
    <cellStyle name="Percent 4 7 22" xfId="11228" xr:uid="{CB83D13B-0A65-4797-8D60-EB127973D94A}"/>
    <cellStyle name="Percent 4 7 23" xfId="11484" xr:uid="{4C015754-1DE2-4644-9A4C-0201DD5D8856}"/>
    <cellStyle name="Percent 4 7 24" xfId="11739" xr:uid="{358DF274-794E-47A6-8C29-44B4BC7F246E}"/>
    <cellStyle name="Percent 4 7 25" xfId="11870" xr:uid="{186C9711-5B6A-48F5-BB7E-2A638D5C9365}"/>
    <cellStyle name="Percent 4 7 26" xfId="11999" xr:uid="{E28E537B-EA88-41DF-89FD-CD2D9C42C24D}"/>
    <cellStyle name="Percent 4 7 27" xfId="12127" xr:uid="{C89BD1D1-8BAE-4B5C-8654-3E875DD53A3D}"/>
    <cellStyle name="Percent 4 7 28" xfId="12255" xr:uid="{85B9050E-1AEC-4CE7-B42E-80EA992D49C9}"/>
    <cellStyle name="Percent 4 7 29" xfId="12382" xr:uid="{FF7BE7FE-51D9-4FCF-A19B-D47860A161DB}"/>
    <cellStyle name="Percent 4 7 3" xfId="5153" xr:uid="{8AD2B2C0-F261-44C8-87A7-F2CB8C3E5622}"/>
    <cellStyle name="Percent 4 7 4" xfId="5478" xr:uid="{90297010-DB9C-481F-A50E-FC181AE861F3}"/>
    <cellStyle name="Percent 4 7 5" xfId="5804" xr:uid="{277BA4BC-F654-4477-88B4-DC6457A1BDC0}"/>
    <cellStyle name="Percent 4 7 6" xfId="6130" xr:uid="{32B16E87-AD23-4FEB-901F-DF77B4AC0E33}"/>
    <cellStyle name="Percent 4 7 7" xfId="6455" xr:uid="{63B04229-8279-4C5E-AA43-B25A3110D111}"/>
    <cellStyle name="Percent 4 7 8" xfId="6780" xr:uid="{1925C7F5-FEA5-4B20-9859-1742949404E7}"/>
    <cellStyle name="Percent 4 7 9" xfId="7105" xr:uid="{11C416DF-CDC6-4D45-98F4-6C671AA0A1AC}"/>
    <cellStyle name="Percent 4 8" xfId="1771" xr:uid="{5F80252C-A9C3-4C0E-8B13-84F7ABB5A007}"/>
    <cellStyle name="Percent 4 8 10" xfId="7430" xr:uid="{6B3BBA98-022B-47F7-8CC0-62BF7128A863}"/>
    <cellStyle name="Percent 4 8 11" xfId="7754" xr:uid="{7741BEDE-3055-49E2-9169-9244B105F5FF}"/>
    <cellStyle name="Percent 4 8 12" xfId="8078" xr:uid="{498E11CD-7447-441E-9AD9-A108FB267FC9}"/>
    <cellStyle name="Percent 4 8 13" xfId="8402" xr:uid="{5D98363B-1B63-47B1-BDF0-C883E597C216}"/>
    <cellStyle name="Percent 4 8 14" xfId="8726" xr:uid="{E8789133-338C-4135-A121-E4223BC626FF}"/>
    <cellStyle name="Percent 4 8 15" xfId="9050" xr:uid="{6181F56D-C0FE-4776-9C77-BDAE6206D0B7}"/>
    <cellStyle name="Percent 4 8 16" xfId="9374" xr:uid="{6E489DB8-63CC-4DD1-9084-FFD858B93390}"/>
    <cellStyle name="Percent 4 8 17" xfId="9698" xr:uid="{DA09312F-C719-4C84-9C67-2919667A1C8C}"/>
    <cellStyle name="Percent 4 8 18" xfId="10022" xr:uid="{2483C532-2E8E-4BA5-96CA-C45B52835263}"/>
    <cellStyle name="Percent 4 8 19" xfId="10346" xr:uid="{69FEB830-1476-45C9-B25D-7335F85C2533}"/>
    <cellStyle name="Percent 4 8 2" xfId="2929" xr:uid="{43C41E54-20CA-45F4-9D06-AC23FBB61D43}"/>
    <cellStyle name="Percent 4 8 20" xfId="10670" xr:uid="{3847E5D5-612A-4A63-B4EC-9928C36676A7}"/>
    <cellStyle name="Percent 4 8 21" xfId="10964" xr:uid="{97297153-39A4-41D4-99AF-108B4275D97B}"/>
    <cellStyle name="Percent 4 8 22" xfId="11229" xr:uid="{4795C6D8-B8EC-4286-A055-EEE33C77D048}"/>
    <cellStyle name="Percent 4 8 23" xfId="11485" xr:uid="{9D75187B-F6FD-4A21-BF8B-E140E3D1E99D}"/>
    <cellStyle name="Percent 4 8 24" xfId="11740" xr:uid="{5DDD326B-D072-4005-ACF6-C8A13C359D3D}"/>
    <cellStyle name="Percent 4 8 25" xfId="11871" xr:uid="{733CCA7C-173C-4BB9-806D-79F98E900A9D}"/>
    <cellStyle name="Percent 4 8 26" xfId="12000" xr:uid="{CBB7A77A-5F42-4C52-B766-83380D75C840}"/>
    <cellStyle name="Percent 4 8 27" xfId="12128" xr:uid="{8E2226A5-146E-4B47-9B67-FDF703CBD66E}"/>
    <cellStyle name="Percent 4 8 28" xfId="12256" xr:uid="{40BEDDCC-45E7-4C1D-8D99-D3D37D1E1F74}"/>
    <cellStyle name="Percent 4 8 29" xfId="12383" xr:uid="{65C04AFC-AA48-4C09-8E94-DF0770596166}"/>
    <cellStyle name="Percent 4 8 3" xfId="5154" xr:uid="{7D0E1C4C-DEE7-4463-81A6-A7F3ADAE9AEA}"/>
    <cellStyle name="Percent 4 8 4" xfId="5479" xr:uid="{65AC0A3A-5E6F-4FDF-904B-B7E76D2B4B57}"/>
    <cellStyle name="Percent 4 8 5" xfId="5805" xr:uid="{0F1134B2-71CE-41A0-9A78-23B0A36BE285}"/>
    <cellStyle name="Percent 4 8 6" xfId="6131" xr:uid="{A003C79C-1DA0-400F-A450-9FE1F64108CC}"/>
    <cellStyle name="Percent 4 8 7" xfId="6456" xr:uid="{D8F255B8-A2EE-4C76-8DC4-D182FF9439A1}"/>
    <cellStyle name="Percent 4 8 8" xfId="6781" xr:uid="{E7A9ED76-ABD6-419F-B9D8-2BE38B61FED3}"/>
    <cellStyle name="Percent 4 8 9" xfId="7106" xr:uid="{81A20CB5-FF97-4406-880D-EEF4397D7B2E}"/>
    <cellStyle name="Percent 4 9" xfId="1854" xr:uid="{491BECDF-F456-4BA8-9108-443686FF8D11}"/>
    <cellStyle name="Percent 4 9 10" xfId="7431" xr:uid="{96BCE663-3794-4891-9129-054CC877A4F8}"/>
    <cellStyle name="Percent 4 9 11" xfId="7755" xr:uid="{38EEA0B4-8BE2-4E4E-A67F-1BB9F1E52A66}"/>
    <cellStyle name="Percent 4 9 12" xfId="8079" xr:uid="{E4A1870B-CAE6-4AA8-97C9-AEB6DBE5F9FA}"/>
    <cellStyle name="Percent 4 9 13" xfId="8403" xr:uid="{9D134321-4601-4DD7-A690-D950B17E6F48}"/>
    <cellStyle name="Percent 4 9 14" xfId="8727" xr:uid="{3EBBF389-BF33-442D-B03C-709A057AF57A}"/>
    <cellStyle name="Percent 4 9 15" xfId="9051" xr:uid="{D9B87466-E509-4816-8753-2558B517150C}"/>
    <cellStyle name="Percent 4 9 16" xfId="9375" xr:uid="{634B7E5D-6771-4F02-BF6C-10EC2E587538}"/>
    <cellStyle name="Percent 4 9 17" xfId="9699" xr:uid="{4E356CE2-7F5F-4F74-9FC1-DCAA229EB673}"/>
    <cellStyle name="Percent 4 9 18" xfId="10023" xr:uid="{B856BB83-A142-41A5-AD80-CD406F830D20}"/>
    <cellStyle name="Percent 4 9 19" xfId="10347" xr:uid="{B7992C45-746E-49F0-81C2-CCF73BB69087}"/>
    <cellStyle name="Percent 4 9 2" xfId="2931" xr:uid="{7D5B5D07-9DD7-416E-8AE6-9553B8B48EB0}"/>
    <cellStyle name="Percent 4 9 20" xfId="10671" xr:uid="{16399E6E-359C-4C72-AD0B-3E775E0A8A45}"/>
    <cellStyle name="Percent 4 9 21" xfId="10965" xr:uid="{BDBEB1B7-EC80-4554-AA70-72DB65AB5BEC}"/>
    <cellStyle name="Percent 4 9 22" xfId="11230" xr:uid="{BF2E6886-8FE3-40C7-BDEE-B22BE3D3546B}"/>
    <cellStyle name="Percent 4 9 23" xfId="11486" xr:uid="{D76D7894-72A8-4B24-BF0C-09D6C2EDC866}"/>
    <cellStyle name="Percent 4 9 24" xfId="11741" xr:uid="{8519BD83-3EDC-48BD-9C52-F2DC48870672}"/>
    <cellStyle name="Percent 4 9 25" xfId="11872" xr:uid="{DB03DF1D-A1C2-4954-BB6B-5427315F08D1}"/>
    <cellStyle name="Percent 4 9 26" xfId="12001" xr:uid="{435AB92B-69F3-4D72-991A-D89B41F90B12}"/>
    <cellStyle name="Percent 4 9 27" xfId="12129" xr:uid="{631A1954-E8B6-4BF1-9375-D4B9DC0C7F8F}"/>
    <cellStyle name="Percent 4 9 28" xfId="12257" xr:uid="{49CDBF14-8A7F-43AA-B5AA-3559E8B295C1}"/>
    <cellStyle name="Percent 4 9 29" xfId="12384" xr:uid="{35B460FB-74C2-4DEC-8361-E5439FEEDE06}"/>
    <cellStyle name="Percent 4 9 3" xfId="5155" xr:uid="{5B3F3F15-0CD6-4697-9AC4-4F63695228A9}"/>
    <cellStyle name="Percent 4 9 4" xfId="5480" xr:uid="{38EF01A8-AF7B-4A6D-B57B-70DE67F2867B}"/>
    <cellStyle name="Percent 4 9 5" xfId="5806" xr:uid="{BF460527-1078-472F-9226-115E2F3E43A2}"/>
    <cellStyle name="Percent 4 9 6" xfId="6132" xr:uid="{FA88FBB7-52D4-4A41-9070-199E9967CCAE}"/>
    <cellStyle name="Percent 4 9 7" xfId="6457" xr:uid="{14D78D14-38B6-4C7B-86C8-63979F6E1DE6}"/>
    <cellStyle name="Percent 4 9 8" xfId="6782" xr:uid="{CD5C0CCE-C7BF-4203-8F95-C62AD9CED077}"/>
    <cellStyle name="Percent 4 9 9" xfId="7107" xr:uid="{0054F161-F890-406B-89EF-C7A97EC65919}"/>
    <cellStyle name="Percent 5" xfId="8" xr:uid="{095553D7-AD5C-4CA5-B33F-19D17586F062}"/>
    <cellStyle name="Percent 6" xfId="5696" xr:uid="{9C6DAC78-7EC9-4A06-90DC-3632DBA23E18}"/>
    <cellStyle name="Percent 6 2" xfId="13200" xr:uid="{575BE4E0-B97E-47DF-AD06-F6346D6B1C36}"/>
    <cellStyle name="Percent 7" xfId="6022" xr:uid="{C776EB78-7E7F-4A04-B0CE-95712F372CE7}"/>
    <cellStyle name="Percent 7 2" xfId="13204" xr:uid="{A334758B-EAE0-4B97-9FFC-0720014F835B}"/>
    <cellStyle name="Table Content" xfId="1104" xr:uid="{196EC7B3-D6F4-45A7-A6FE-94E7DC9D218A}"/>
    <cellStyle name="Table Name" xfId="1105" xr:uid="{CE4305FA-0B6D-403F-883F-3A85CB7D3B85}"/>
    <cellStyle name="Table Number" xfId="1106" xr:uid="{7FB92B7F-7DF1-4604-84A1-48AA2EAED3F9}"/>
    <cellStyle name="Title 2" xfId="24" xr:uid="{71255816-A5E4-40F5-9BE7-20AF9BDAAD62}"/>
    <cellStyle name="Total 10" xfId="3180" xr:uid="{145E35F7-0EE0-42AC-8ABA-408BD6432F20}"/>
    <cellStyle name="Total 11" xfId="2601" xr:uid="{87DFEB07-D8EE-4AF2-90BF-9B7A35B403D6}"/>
    <cellStyle name="Total 12" xfId="2117" xr:uid="{DEC8DD51-4BC8-463E-B6C8-CAA13E7A46D6}"/>
    <cellStyle name="Total 13" xfId="2542" xr:uid="{EE25DEEF-963D-4017-84AD-834DA7CB288E}"/>
    <cellStyle name="Total 14" xfId="2130" xr:uid="{BC02143F-3283-46F0-B6A9-F3B878210389}"/>
    <cellStyle name="Total 15" xfId="2526" xr:uid="{C67DBA46-BC1D-4FD7-9C37-A606898A6330}"/>
    <cellStyle name="Total 16" xfId="2142" xr:uid="{8DF84428-3B4D-4C53-BE81-88D69CD17DE6}"/>
    <cellStyle name="Total 2" xfId="543" xr:uid="{730988F7-6A24-48B6-BD9E-2FFEA2C11B5C}"/>
    <cellStyle name="Total 2 2" xfId="590" xr:uid="{F3B61BF9-DAF7-4F0F-BDE6-97E79AC5E1C2}"/>
    <cellStyle name="Total 3" xfId="630" xr:uid="{C30BEC91-D604-4E45-A2A9-1F854F323E72}"/>
    <cellStyle name="Total 3 10" xfId="1903" xr:uid="{B2924B53-B886-4509-8890-4F144CBFDC1E}"/>
    <cellStyle name="Total 3 11" xfId="1968" xr:uid="{AB5D8359-7BE1-404F-83D1-E468C6ECD6F4}"/>
    <cellStyle name="Total 3 12" xfId="2019" xr:uid="{BCB10E33-FD3D-4267-9A91-5D3B38D982C0}"/>
    <cellStyle name="Total 3 2" xfId="1210" xr:uid="{61A8EBD9-1D7D-4E7D-B93A-3801878D0FFC}"/>
    <cellStyle name="Total 3 3" xfId="1317" xr:uid="{B3F40F2D-38CE-451A-8DA2-450386A14E74}"/>
    <cellStyle name="Total 3 4" xfId="1402" xr:uid="{8714C575-7A4F-4AE3-8B3F-362078371EA9}"/>
    <cellStyle name="Total 3 5" xfId="1488" xr:uid="{80400D46-A953-444A-865E-7DB6EF9F522C}"/>
    <cellStyle name="Total 3 6" xfId="1573" xr:uid="{28852950-0FD9-4524-AD8A-19B7848D8F87}"/>
    <cellStyle name="Total 3 7" xfId="1658" xr:uid="{A6D5AD6D-4222-4560-9083-BAACE0E8C76B}"/>
    <cellStyle name="Total 3 8" xfId="1741" xr:uid="{D0AF85C6-E449-4694-88EE-6D448EF2D46F}"/>
    <cellStyle name="Total 3 9" xfId="1823" xr:uid="{56FA47BD-B0E9-4D17-BC2C-3F182D76AA4D}"/>
    <cellStyle name="Total 4" xfId="2064" xr:uid="{01F7F7AF-2EC3-4B3C-8B5E-A5E5FFA49176}"/>
    <cellStyle name="Total 5" xfId="2944" xr:uid="{237AE754-E6B8-4D09-A328-6E552E4B48FC}"/>
    <cellStyle name="Total 6" xfId="3319" xr:uid="{9B370B7E-9D16-45EE-BB12-3530459B629E}"/>
    <cellStyle name="Total 7" xfId="2729" xr:uid="{CAC97B6F-2CFD-4982-BA33-67007910DB60}"/>
    <cellStyle name="Total 8" xfId="3240" xr:uid="{B8C4075B-D692-4AF3-8290-396F12260861}"/>
    <cellStyle name="Total 9" xfId="2656" xr:uid="{3A8632D0-0CEB-47DF-A172-145B943E018C}"/>
    <cellStyle name="Warning Text 10" xfId="3183" xr:uid="{4D7593E0-754F-424B-A794-0EBFDDC35564}"/>
    <cellStyle name="Warning Text 11" xfId="2604" xr:uid="{582DEC49-8455-4594-B502-A466F319D6F4}"/>
    <cellStyle name="Warning Text 12" xfId="2114" xr:uid="{F107DB61-4603-44DF-8EC3-E1F9153E7C28}"/>
    <cellStyle name="Warning Text 13" xfId="2545" xr:uid="{72DBD917-5B47-4100-B455-F5A19BADC46F}"/>
    <cellStyle name="Warning Text 14" xfId="3356" xr:uid="{1F5046FF-DAA1-4011-B956-994D33B05815}"/>
    <cellStyle name="Warning Text 15" xfId="2812" xr:uid="{377B6C9E-8321-4045-84DC-3DFC7A3E8236}"/>
    <cellStyle name="Warning Text 16" xfId="3277" xr:uid="{1A0002E3-0DE9-4906-8898-2B38115F3BE0}"/>
    <cellStyle name="Warning Text 2" xfId="540" xr:uid="{E9DDDEB9-0DD9-49D9-AC20-7749E0C4471A}"/>
    <cellStyle name="Warning Text 2 2" xfId="587" xr:uid="{3105EEDC-2056-4818-A702-7B71133EF2BD}"/>
    <cellStyle name="Warning Text 3" xfId="627" xr:uid="{2928752D-DBC9-4C7F-8F93-5EFD280B9E5E}"/>
    <cellStyle name="Warning Text 3 10" xfId="1900" xr:uid="{CA5D0731-B97B-41C6-9D88-C8E1E8BDD754}"/>
    <cellStyle name="Warning Text 3 11" xfId="1965" xr:uid="{E5A245DA-5DE6-40D8-ACEB-DF897025A406}"/>
    <cellStyle name="Warning Text 3 12" xfId="2016" xr:uid="{7F272807-D216-4688-A353-E516B1B5C181}"/>
    <cellStyle name="Warning Text 3 2" xfId="1207" xr:uid="{C55E7055-5F83-4ED6-AABC-C0922DFEAB13}"/>
    <cellStyle name="Warning Text 3 3" xfId="1314" xr:uid="{EBD668F8-B6EE-4518-85E3-4143420C7A7C}"/>
    <cellStyle name="Warning Text 3 4" xfId="1399" xr:uid="{837C621F-FA95-452A-9C54-C55A8FE9176C}"/>
    <cellStyle name="Warning Text 3 5" xfId="1485" xr:uid="{4AC43C08-1170-4926-A4A4-4F9FCB6809CD}"/>
    <cellStyle name="Warning Text 3 6" xfId="1570" xr:uid="{F1F6393A-F17E-43BB-83F5-E7B90DC98C7B}"/>
    <cellStyle name="Warning Text 3 7" xfId="1655" xr:uid="{CFB758F1-6891-4626-B707-F7C1E2BD3A89}"/>
    <cellStyle name="Warning Text 3 8" xfId="1738" xr:uid="{89A805D1-F077-4CB0-9DF8-CA9E0152EC09}"/>
    <cellStyle name="Warning Text 3 9" xfId="1820" xr:uid="{630A2473-EAB1-444F-9918-E3D3D24BCA96}"/>
    <cellStyle name="Warning Text 4" xfId="2061" xr:uid="{4FAEF748-3E62-4EA5-87BC-DA649EEB6FB9}"/>
    <cellStyle name="Warning Text 5" xfId="2947" xr:uid="{41F8E791-7E19-4A12-A43F-2AC838CEC17F}"/>
    <cellStyle name="Warning Text 6" xfId="3322" xr:uid="{04267709-AD6D-4191-AB8E-58F20ECDDBDA}"/>
    <cellStyle name="Warning Text 7" xfId="2732" xr:uid="{0001140B-5BCE-4FD8-A928-01B533D44402}"/>
    <cellStyle name="Warning Text 8" xfId="3243" xr:uid="{7029B385-8A97-486D-BBC5-31F72938FAEA}"/>
    <cellStyle name="Warning Text 9" xfId="2659" xr:uid="{C87DC138-3709-4B6C-BF78-389AD96F864C}"/>
  </cellStyles>
  <dxfs count="0"/>
  <tableStyles count="0" defaultTableStyle="TableStyleMedium2" defaultPivotStyle="PivotStyleLight16"/>
  <colors>
    <mruColors>
      <color rgb="FFFCF5E7"/>
      <color rgb="FFFFCCFF"/>
      <color rgb="FF2E1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2477750" cy="1164464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C57AEC38-28E5-47A5-8BB0-0501428F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12477750" cy="116446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3810</xdr:rowOff>
    </xdr:from>
    <xdr:to>
      <xdr:col>14</xdr:col>
      <xdr:colOff>53340</xdr:colOff>
      <xdr:row>62</xdr:row>
      <xdr:rowOff>133648</xdr:rowOff>
    </xdr:to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B0C5CA5C-5333-4AE7-B93F-E3F4F542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19485"/>
          <a:ext cx="12544425" cy="8003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981075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FF5D6F4F-7EA7-4A1D-9AF0-EF637B777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9810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ECDB9567-4436-469E-836F-EFD51E51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467725" cy="99060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DC9A0061-0126-43A0-8B47-41221AA9C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467725" cy="990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6B90EBDF-C4E3-4218-A809-1BD7DF9CB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67950"/>
          <a:ext cx="8394700" cy="6099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100965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545BAA22-B13A-428A-B4E1-18BC7191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1009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73E5A413-9AA8-449F-84EC-2A7C1F038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25025"/>
          <a:ext cx="8394700" cy="60998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99060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16AC0A2C-C289-48D9-8F0A-0204B83D1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990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CC5A94D9-B5DA-4F7F-8BFE-A34431391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102870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765B30E3-BE52-4CDB-9D0E-5F92F6EC8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1028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81BABAA9-2B97-4DDF-B679-31BF66D8F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277225" cy="1000125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2451FD2A-BEFC-42B2-B8F6-3C238026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277225" cy="10001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F3B03BD5-50D3-4853-9400-634BBC07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1000125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17C49EDE-89F7-4C86-BAA5-033B4FFD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10001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3A1EC74D-ABEA-417E-8ECA-1F6E94D59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1000125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CC83968F-ED05-4AF9-A315-07D45E568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10001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463F9905-3986-4F1E-A2B6-214CC46F9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31200" cy="1028700"/>
    <xdr:pic>
      <xdr:nvPicPr>
        <xdr:cNvPr id="2" name="Picture 1" descr="Decorative banner.&#10;Australian Coat of Arms, Australian Government, Australian Trade and Investment Commission, Tourism Research Australia">
          <a:extLst>
            <a:ext uri="{FF2B5EF4-FFF2-40B4-BE49-F238E27FC236}">
              <a16:creationId xmlns:a16="http://schemas.microsoft.com/office/drawing/2014/main" id="{82113E60-E436-4729-9FE9-D3384159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331200" cy="1028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8394700" cy="609981"/>
    <xdr:pic>
      <xdr:nvPicPr>
        <xdr:cNvPr id="3" name="Picture 2" descr="Decorative banner.&#10;tra.gov.au">
          <a:extLst>
            <a:ext uri="{FF2B5EF4-FFF2-40B4-BE49-F238E27FC236}">
              <a16:creationId xmlns:a16="http://schemas.microsoft.com/office/drawing/2014/main" id="{DA0DEA24-562C-4CCD-8FD6-E431FEB54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9375"/>
          <a:ext cx="8394700" cy="6099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Austrade theme">
  <a:themeElements>
    <a:clrScheme name="Austrade">
      <a:dk1>
        <a:srgbClr val="000000"/>
      </a:dk1>
      <a:lt1>
        <a:sysClr val="window" lastClr="FFFFFF"/>
      </a:lt1>
      <a:dk2>
        <a:srgbClr val="2E1A47"/>
      </a:dk2>
      <a:lt2>
        <a:srgbClr val="1E988A"/>
      </a:lt2>
      <a:accent1>
        <a:srgbClr val="7A4282"/>
      </a:accent1>
      <a:accent2>
        <a:srgbClr val="2E1A47"/>
      </a:accent2>
      <a:accent3>
        <a:srgbClr val="1E988A"/>
      </a:accent3>
      <a:accent4>
        <a:srgbClr val="F1D184"/>
      </a:accent4>
      <a:accent5>
        <a:srgbClr val="877B77"/>
      </a:accent5>
      <a:accent6>
        <a:srgbClr val="E4E1DC"/>
      </a:accent6>
      <a:hlink>
        <a:srgbClr val="2E1A47"/>
      </a:hlink>
      <a:folHlink>
        <a:srgbClr val="2E1A47"/>
      </a:folHlink>
    </a:clrScheme>
    <a:fontScheme name="Austrad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ustrade" id="{B81E4F4F-1983-42C4-94AF-E5F032ED062C}" vid="{34FFB722-9E4F-471D-B97E-885BFC42BAA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E0E8-0A27-44D9-867C-69B15B67EE07}">
  <dimension ref="A1:R6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23" sqref="L23"/>
    </sheetView>
  </sheetViews>
  <sheetFormatPr defaultRowHeight="13.5"/>
  <cols>
    <col min="1" max="1" width="13.42578125" customWidth="1"/>
    <col min="2" max="2" width="11.5703125" customWidth="1"/>
    <col min="3" max="3" width="11.5" customWidth="1"/>
    <col min="4" max="4" width="12.78515625" customWidth="1"/>
    <col min="5" max="5" width="11.0703125" customWidth="1"/>
    <col min="6" max="6" width="12.0703125" customWidth="1"/>
    <col min="7" max="7" width="11.5" style="57" customWidth="1"/>
    <col min="8" max="8" width="9" style="57" customWidth="1"/>
    <col min="9" max="9" width="9.0703125" style="69" customWidth="1"/>
    <col min="10" max="10" width="9.0703125" customWidth="1"/>
    <col min="11" max="11" width="9.2109375" style="69" customWidth="1"/>
    <col min="12" max="12" width="9.2109375" customWidth="1"/>
    <col min="13" max="14" width="9.78515625" customWidth="1"/>
    <col min="15" max="15" width="9.42578125" bestFit="1" customWidth="1"/>
    <col min="18" max="18" width="12.42578125" bestFit="1" customWidth="1"/>
  </cols>
  <sheetData>
    <row r="1" spans="1:18" ht="78" customHeight="1">
      <c r="A1" s="8"/>
      <c r="B1" s="8"/>
      <c r="C1" s="8"/>
      <c r="D1" s="9"/>
      <c r="E1" s="9"/>
      <c r="F1" s="9"/>
      <c r="G1" s="10"/>
      <c r="H1" s="10"/>
      <c r="I1" s="59"/>
      <c r="J1" s="8"/>
      <c r="K1" s="59"/>
      <c r="L1" s="8"/>
      <c r="M1" s="10"/>
      <c r="N1" s="10"/>
    </row>
    <row r="2" spans="1:18" ht="14.65" customHeight="1">
      <c r="A2" s="11"/>
      <c r="B2" s="11"/>
      <c r="C2" s="11"/>
      <c r="D2" s="12"/>
      <c r="E2" s="12"/>
      <c r="F2" s="12"/>
      <c r="G2" s="50"/>
      <c r="H2" s="50"/>
      <c r="I2" s="60"/>
      <c r="J2" s="12"/>
      <c r="K2" s="60"/>
      <c r="L2" s="12"/>
      <c r="M2" s="12"/>
      <c r="N2" s="12"/>
    </row>
    <row r="3" spans="1:18" ht="23">
      <c r="A3" s="34" t="s">
        <v>36</v>
      </c>
      <c r="B3" s="45" t="s">
        <v>6</v>
      </c>
      <c r="C3" s="12"/>
      <c r="D3" s="35"/>
      <c r="E3" s="12"/>
      <c r="F3" s="12"/>
      <c r="G3" s="50"/>
      <c r="H3" s="50"/>
      <c r="I3" s="60"/>
      <c r="J3" s="12"/>
      <c r="K3" s="60"/>
      <c r="L3" s="12"/>
      <c r="M3" s="12"/>
      <c r="N3" s="12"/>
    </row>
    <row r="4" spans="1:18" ht="14.5" customHeight="1">
      <c r="A4" s="13"/>
      <c r="B4" s="13"/>
      <c r="C4" s="13"/>
      <c r="D4" s="13"/>
      <c r="E4" s="13"/>
      <c r="F4" s="13"/>
      <c r="G4" s="51"/>
      <c r="H4" s="51"/>
      <c r="I4" s="61"/>
      <c r="J4" s="13"/>
      <c r="K4" s="61"/>
      <c r="L4" s="13"/>
      <c r="M4" s="13"/>
      <c r="N4" s="13"/>
    </row>
    <row r="5" spans="1:18" ht="14">
      <c r="A5" s="28"/>
      <c r="B5" s="132" t="s">
        <v>7</v>
      </c>
      <c r="C5" s="132"/>
      <c r="D5" s="132"/>
      <c r="E5" s="132"/>
      <c r="F5" s="132"/>
      <c r="G5" s="133" t="s">
        <v>8</v>
      </c>
      <c r="H5" s="132"/>
      <c r="I5" s="133" t="s">
        <v>21</v>
      </c>
      <c r="J5" s="132"/>
      <c r="K5" s="132"/>
      <c r="L5" s="132"/>
      <c r="M5" s="132"/>
      <c r="N5" s="134"/>
    </row>
    <row r="6" spans="1:18" ht="14">
      <c r="A6" s="29"/>
      <c r="B6" s="30" t="s">
        <v>4</v>
      </c>
      <c r="C6" s="31" t="s">
        <v>22</v>
      </c>
      <c r="D6" s="31" t="s">
        <v>5</v>
      </c>
      <c r="E6" s="31" t="s">
        <v>9</v>
      </c>
      <c r="F6" s="31" t="s">
        <v>23</v>
      </c>
      <c r="G6" s="47" t="s">
        <v>10</v>
      </c>
      <c r="H6" s="46" t="s">
        <v>11</v>
      </c>
      <c r="I6" s="133" t="s">
        <v>15</v>
      </c>
      <c r="J6" s="132"/>
      <c r="K6" s="132" t="s">
        <v>16</v>
      </c>
      <c r="L6" s="132"/>
      <c r="M6" s="132" t="s">
        <v>12</v>
      </c>
      <c r="N6" s="132"/>
    </row>
    <row r="7" spans="1:18" ht="14">
      <c r="A7" s="32"/>
      <c r="B7" s="44"/>
      <c r="C7" s="31"/>
      <c r="D7" s="31"/>
      <c r="E7" s="31"/>
      <c r="F7" s="43"/>
      <c r="G7" s="58"/>
      <c r="H7" s="52"/>
      <c r="I7" s="74" t="s">
        <v>55</v>
      </c>
      <c r="J7" s="33" t="s">
        <v>0</v>
      </c>
      <c r="K7" s="70" t="s">
        <v>56</v>
      </c>
      <c r="L7" s="33" t="s">
        <v>0</v>
      </c>
      <c r="M7" s="33" t="s">
        <v>55</v>
      </c>
      <c r="N7" s="33" t="s">
        <v>0</v>
      </c>
    </row>
    <row r="8" spans="1:18" ht="14">
      <c r="A8" s="3">
        <v>2008</v>
      </c>
      <c r="B8" s="36">
        <v>139736</v>
      </c>
      <c r="C8" s="36">
        <v>84956</v>
      </c>
      <c r="D8" s="36">
        <v>40268</v>
      </c>
      <c r="E8" s="36">
        <v>11297</v>
      </c>
      <c r="F8" s="36">
        <v>277865</v>
      </c>
      <c r="G8" s="75">
        <v>72009</v>
      </c>
      <c r="H8" s="36">
        <v>138745</v>
      </c>
      <c r="I8" s="77">
        <v>69.662172235807859</v>
      </c>
      <c r="J8" s="78">
        <v>47.726664</v>
      </c>
      <c r="K8" s="78">
        <v>21.479169188864628</v>
      </c>
      <c r="L8" s="78">
        <v>14.715721</v>
      </c>
      <c r="M8" s="78">
        <v>91.14134142467249</v>
      </c>
      <c r="N8" s="78">
        <v>62.442385000000002</v>
      </c>
    </row>
    <row r="9" spans="1:18" ht="14">
      <c r="A9" s="3">
        <v>2009</v>
      </c>
      <c r="B9" s="36">
        <v>133524</v>
      </c>
      <c r="C9" s="36">
        <v>79875</v>
      </c>
      <c r="D9" s="36">
        <v>36537</v>
      </c>
      <c r="E9" s="36">
        <v>10639</v>
      </c>
      <c r="F9" s="36">
        <v>262236</v>
      </c>
      <c r="G9" s="75">
        <v>67670</v>
      </c>
      <c r="H9" s="36">
        <v>148176</v>
      </c>
      <c r="I9" s="77">
        <v>65.648487463939716</v>
      </c>
      <c r="J9" s="78">
        <v>45.615141999999999</v>
      </c>
      <c r="K9" s="78">
        <v>21.630545841765336</v>
      </c>
      <c r="L9" s="78">
        <v>15.029750999999999</v>
      </c>
      <c r="M9" s="78">
        <v>87.279033305705056</v>
      </c>
      <c r="N9" s="78">
        <v>60.644892999999996</v>
      </c>
    </row>
    <row r="10" spans="1:18" ht="14">
      <c r="A10" s="3">
        <v>2010</v>
      </c>
      <c r="B10" s="36">
        <v>131754</v>
      </c>
      <c r="C10" s="36">
        <v>80751</v>
      </c>
      <c r="D10" s="36">
        <v>39480</v>
      </c>
      <c r="E10" s="36">
        <v>12305</v>
      </c>
      <c r="F10" s="36">
        <v>265393</v>
      </c>
      <c r="G10" s="75">
        <v>69297</v>
      </c>
      <c r="H10" s="36">
        <v>155942</v>
      </c>
      <c r="I10" s="77">
        <v>64.501510653444669</v>
      </c>
      <c r="J10" s="78">
        <v>46.217238000000002</v>
      </c>
      <c r="K10" s="78">
        <v>21.517264897703548</v>
      </c>
      <c r="L10" s="78">
        <v>15.417756000000001</v>
      </c>
      <c r="M10" s="78">
        <v>86.018775551148224</v>
      </c>
      <c r="N10" s="78">
        <v>61.634994000000006</v>
      </c>
    </row>
    <row r="11" spans="1:18" ht="14">
      <c r="A11" s="3">
        <v>2011</v>
      </c>
      <c r="B11" s="36">
        <v>132134</v>
      </c>
      <c r="C11" s="36">
        <v>82982</v>
      </c>
      <c r="D11" s="36">
        <v>41987</v>
      </c>
      <c r="E11" s="36">
        <v>12576</v>
      </c>
      <c r="F11" s="36">
        <v>270573</v>
      </c>
      <c r="G11" s="75">
        <v>71895</v>
      </c>
      <c r="H11" s="36">
        <v>161232</v>
      </c>
      <c r="I11" s="77">
        <v>65.113242391129035</v>
      </c>
      <c r="J11" s="78">
        <v>48.311396000000002</v>
      </c>
      <c r="K11" s="78">
        <v>22.151924113911289</v>
      </c>
      <c r="L11" s="78">
        <v>16.435832999999999</v>
      </c>
      <c r="M11" s="78">
        <v>87.265166505040327</v>
      </c>
      <c r="N11" s="78">
        <v>64.747229000000004</v>
      </c>
    </row>
    <row r="12" spans="1:18" ht="14">
      <c r="A12" s="3">
        <v>2012</v>
      </c>
      <c r="B12" s="36">
        <v>133312</v>
      </c>
      <c r="C12" s="36">
        <v>90095</v>
      </c>
      <c r="D12" s="36">
        <v>44772</v>
      </c>
      <c r="E12" s="36">
        <v>12307</v>
      </c>
      <c r="F12" s="36">
        <v>281733</v>
      </c>
      <c r="G12" s="75">
        <v>74472</v>
      </c>
      <c r="H12" s="36">
        <v>173905</v>
      </c>
      <c r="I12" s="77">
        <v>66.548683612549794</v>
      </c>
      <c r="J12" s="78">
        <v>49.973731000000001</v>
      </c>
      <c r="K12" s="78">
        <v>24.236307699203184</v>
      </c>
      <c r="L12" s="78">
        <v>18.19989</v>
      </c>
      <c r="M12" s="78">
        <v>90.784991311752975</v>
      </c>
      <c r="N12" s="78">
        <v>68.173620999999997</v>
      </c>
    </row>
    <row r="13" spans="1:18" ht="14">
      <c r="A13" s="3">
        <v>2013</v>
      </c>
      <c r="B13" s="36">
        <v>134687</v>
      </c>
      <c r="C13" s="36">
        <v>89592</v>
      </c>
      <c r="D13" s="36">
        <v>43314</v>
      </c>
      <c r="E13" s="36">
        <v>13592</v>
      </c>
      <c r="F13" s="36">
        <v>282680</v>
      </c>
      <c r="G13" s="75">
        <v>75796</v>
      </c>
      <c r="H13" s="36">
        <v>164322</v>
      </c>
      <c r="I13" s="77">
        <v>66.955844099221792</v>
      </c>
      <c r="J13" s="78">
        <v>51.481382000000004</v>
      </c>
      <c r="K13" s="78">
        <v>23.768862154669261</v>
      </c>
      <c r="L13" s="78">
        <v>18.275535000000001</v>
      </c>
      <c r="M13" s="78">
        <v>90.724706253891057</v>
      </c>
      <c r="N13" s="78">
        <v>69.756917000000001</v>
      </c>
    </row>
    <row r="14" spans="1:18" ht="14">
      <c r="A14" s="3">
        <v>2014</v>
      </c>
      <c r="B14" s="36">
        <v>140019</v>
      </c>
      <c r="C14" s="36">
        <v>94715</v>
      </c>
      <c r="D14" s="36">
        <v>59684</v>
      </c>
      <c r="E14" s="36">
        <v>14675</v>
      </c>
      <c r="F14" s="36">
        <v>310533</v>
      </c>
      <c r="G14" s="75">
        <v>84481</v>
      </c>
      <c r="H14" s="36">
        <v>175881</v>
      </c>
      <c r="I14" s="77">
        <v>70.855244208687438</v>
      </c>
      <c r="J14" s="78">
        <v>56.122441000000002</v>
      </c>
      <c r="K14" s="78">
        <v>22.830936465533519</v>
      </c>
      <c r="L14" s="78">
        <v>18.083741</v>
      </c>
      <c r="M14" s="78">
        <v>93.686180674220964</v>
      </c>
      <c r="N14" s="78">
        <v>74.206181999999998</v>
      </c>
      <c r="R14" s="83"/>
    </row>
    <row r="15" spans="1:18" ht="14">
      <c r="A15" s="3">
        <v>2015</v>
      </c>
      <c r="B15" s="36">
        <v>140880</v>
      </c>
      <c r="C15" s="36">
        <v>97072</v>
      </c>
      <c r="D15" s="36">
        <v>61834</v>
      </c>
      <c r="E15" s="36">
        <v>16123</v>
      </c>
      <c r="F15" s="36">
        <v>317535</v>
      </c>
      <c r="G15" s="75">
        <v>87523</v>
      </c>
      <c r="H15" s="36">
        <v>181958</v>
      </c>
      <c r="I15" s="77">
        <v>71.572739201860458</v>
      </c>
      <c r="J15" s="78">
        <v>57.547266</v>
      </c>
      <c r="K15" s="78">
        <v>23.015568226976743</v>
      </c>
      <c r="L15" s="78">
        <v>18.505412</v>
      </c>
      <c r="M15" s="78">
        <v>94.588307428837197</v>
      </c>
      <c r="N15" s="78">
        <v>76.052678</v>
      </c>
      <c r="R15" s="83"/>
    </row>
    <row r="16" spans="1:18" ht="14">
      <c r="A16" s="3">
        <v>2016</v>
      </c>
      <c r="B16" s="36">
        <v>147639</v>
      </c>
      <c r="C16" s="36">
        <v>102156</v>
      </c>
      <c r="D16" s="36">
        <v>65246</v>
      </c>
      <c r="E16" s="36">
        <v>16991</v>
      </c>
      <c r="F16" s="36">
        <v>334798</v>
      </c>
      <c r="G16" s="75">
        <v>90742</v>
      </c>
      <c r="H16" s="36">
        <v>189583</v>
      </c>
      <c r="I16" s="77">
        <v>75.075430828729282</v>
      </c>
      <c r="J16" s="78">
        <v>60.98124</v>
      </c>
      <c r="K16" s="78">
        <v>24.33103131860037</v>
      </c>
      <c r="L16" s="78">
        <v>19.763276000000001</v>
      </c>
      <c r="M16" s="78">
        <v>99.406462147329648</v>
      </c>
      <c r="N16" s="78">
        <v>80.744516000000004</v>
      </c>
      <c r="R16" s="83"/>
    </row>
    <row r="17" spans="1:18" ht="14">
      <c r="A17" s="3">
        <v>2017</v>
      </c>
      <c r="B17" s="36">
        <v>154725</v>
      </c>
      <c r="C17" s="36">
        <v>108163</v>
      </c>
      <c r="D17" s="36">
        <v>67345</v>
      </c>
      <c r="E17" s="36">
        <v>18839</v>
      </c>
      <c r="F17" s="36">
        <v>352085</v>
      </c>
      <c r="G17" s="75">
        <v>98484</v>
      </c>
      <c r="H17" s="36">
        <v>193313</v>
      </c>
      <c r="I17" s="77">
        <v>78.054876451671177</v>
      </c>
      <c r="J17" s="78">
        <v>64.627336</v>
      </c>
      <c r="K17" s="78">
        <v>24.853588413730805</v>
      </c>
      <c r="L17" s="78">
        <v>20.578102000000001</v>
      </c>
      <c r="M17" s="78">
        <v>102.90846486540198</v>
      </c>
      <c r="N17" s="78">
        <v>85.205438000000001</v>
      </c>
      <c r="R17" s="83"/>
    </row>
    <row r="18" spans="1:18" ht="14">
      <c r="A18" s="3">
        <v>2018</v>
      </c>
      <c r="B18" s="36">
        <v>158889</v>
      </c>
      <c r="C18" s="36">
        <v>112731</v>
      </c>
      <c r="D18" s="36">
        <v>78326</v>
      </c>
      <c r="E18" s="36">
        <v>19526</v>
      </c>
      <c r="F18" s="36">
        <v>371528</v>
      </c>
      <c r="G18" s="75">
        <v>104822</v>
      </c>
      <c r="H18" s="36">
        <v>205344</v>
      </c>
      <c r="I18" s="77">
        <v>84.96567440088495</v>
      </c>
      <c r="J18" s="78">
        <v>71.810929000000002</v>
      </c>
      <c r="K18" s="78">
        <v>26.528261794690259</v>
      </c>
      <c r="L18" s="78">
        <v>22.421043999999998</v>
      </c>
      <c r="M18" s="78">
        <v>111.4939361955752</v>
      </c>
      <c r="N18" s="78">
        <v>94.231972999999996</v>
      </c>
      <c r="R18" s="83"/>
    </row>
    <row r="19" spans="1:18" ht="14">
      <c r="A19" s="3">
        <v>2019</v>
      </c>
      <c r="B19" s="36">
        <v>173034</v>
      </c>
      <c r="C19" s="36">
        <v>126477</v>
      </c>
      <c r="D19" s="36">
        <v>93656</v>
      </c>
      <c r="E19" s="36">
        <v>22000</v>
      </c>
      <c r="F19" s="36">
        <v>417907</v>
      </c>
      <c r="G19" s="75">
        <v>117448</v>
      </c>
      <c r="H19" s="36">
        <v>248349</v>
      </c>
      <c r="I19" s="77">
        <v>93.976685323170742</v>
      </c>
      <c r="J19" s="78">
        <v>80.692023000000006</v>
      </c>
      <c r="K19" s="78">
        <v>30.674599999999998</v>
      </c>
      <c r="L19" s="78">
        <v>26.3384</v>
      </c>
      <c r="M19" s="78">
        <v>124.65128532317074</v>
      </c>
      <c r="N19" s="78">
        <v>107.03042300000001</v>
      </c>
      <c r="R19" s="83"/>
    </row>
    <row r="20" spans="1:18" ht="14">
      <c r="A20" s="3">
        <v>2020</v>
      </c>
      <c r="B20" s="36">
        <v>111252</v>
      </c>
      <c r="C20" s="36">
        <v>80700</v>
      </c>
      <c r="D20" s="36">
        <v>61209</v>
      </c>
      <c r="E20" s="36">
        <v>20658</v>
      </c>
      <c r="F20" s="36">
        <v>275404</v>
      </c>
      <c r="G20" s="75">
        <v>72514</v>
      </c>
      <c r="H20" s="36">
        <v>164192</v>
      </c>
      <c r="I20" s="77">
        <v>53.341555052447546</v>
      </c>
      <c r="J20" s="78">
        <v>45.641539999999999</v>
      </c>
      <c r="K20" s="78">
        <v>20.374209918706292</v>
      </c>
      <c r="L20" s="78">
        <v>17.433130999999999</v>
      </c>
      <c r="M20" s="78">
        <v>73.715764971153845</v>
      </c>
      <c r="N20" s="78">
        <v>63.074670999999995</v>
      </c>
      <c r="R20" s="83"/>
    </row>
    <row r="21" spans="1:18" ht="14">
      <c r="A21" s="3">
        <v>2021</v>
      </c>
      <c r="B21" s="36">
        <v>147544</v>
      </c>
      <c r="C21" s="36">
        <v>92936</v>
      </c>
      <c r="D21" s="36">
        <v>60292</v>
      </c>
      <c r="E21" s="36">
        <v>18002</v>
      </c>
      <c r="F21" s="36">
        <v>321109</v>
      </c>
      <c r="G21" s="75">
        <v>82074</v>
      </c>
      <c r="H21" s="36">
        <v>160469</v>
      </c>
      <c r="I21" s="77">
        <v>68.365678570707061</v>
      </c>
      <c r="J21" s="78">
        <v>60.746766000000001</v>
      </c>
      <c r="K21" s="78">
        <v>20.577241428451174</v>
      </c>
      <c r="L21" s="78">
        <v>18.284040999999998</v>
      </c>
      <c r="M21" s="78">
        <v>88.942919999158235</v>
      </c>
      <c r="N21" s="78">
        <v>79.030806999999996</v>
      </c>
      <c r="R21" s="83"/>
    </row>
    <row r="22" spans="1:18" ht="14">
      <c r="A22" s="3">
        <v>2022</v>
      </c>
      <c r="B22" s="36">
        <v>185101</v>
      </c>
      <c r="C22" s="36">
        <v>117367</v>
      </c>
      <c r="D22" s="36">
        <v>77701</v>
      </c>
      <c r="E22" s="36">
        <v>17422</v>
      </c>
      <c r="F22" s="36">
        <v>399726</v>
      </c>
      <c r="G22" s="75">
        <v>108212</v>
      </c>
      <c r="H22" s="36">
        <v>201414</v>
      </c>
      <c r="I22" s="77">
        <v>107.36122935289451</v>
      </c>
      <c r="J22" s="78">
        <v>101.258422</v>
      </c>
      <c r="K22" s="78">
        <v>30.772828831086436</v>
      </c>
      <c r="L22" s="78">
        <v>29.023588</v>
      </c>
      <c r="M22" s="78">
        <v>138.13405818398095</v>
      </c>
      <c r="N22" s="78">
        <v>130.28200999999999</v>
      </c>
      <c r="R22" s="83"/>
    </row>
    <row r="23" spans="1:18" ht="14">
      <c r="A23" s="3">
        <v>2023</v>
      </c>
      <c r="B23" s="42">
        <v>179796.44101548873</v>
      </c>
      <c r="C23" s="42">
        <v>118056.44343049609</v>
      </c>
      <c r="D23" s="42">
        <v>84637.812561954968</v>
      </c>
      <c r="E23" s="42">
        <v>18776.522703253529</v>
      </c>
      <c r="F23" s="42">
        <v>403473.77108889021</v>
      </c>
      <c r="G23" s="76">
        <v>113792.89363193435</v>
      </c>
      <c r="H23" s="42">
        <v>222592.03118530381</v>
      </c>
      <c r="I23" s="79">
        <v>109.09240823505246</v>
      </c>
      <c r="J23" s="80">
        <v>109.09240823505246</v>
      </c>
      <c r="K23" s="80">
        <v>32.638095045062499</v>
      </c>
      <c r="L23" s="80">
        <v>32.638095045062499</v>
      </c>
      <c r="M23" s="80">
        <v>141.73050328011496</v>
      </c>
      <c r="N23" s="80">
        <v>141.73050328011496</v>
      </c>
      <c r="R23" s="83"/>
    </row>
    <row r="24" spans="1:18" ht="14">
      <c r="A24" s="3">
        <v>2024</v>
      </c>
      <c r="B24" s="42">
        <v>182731.66097455128</v>
      </c>
      <c r="C24" s="42">
        <v>120720.16774856474</v>
      </c>
      <c r="D24" s="42">
        <v>88889.961601998381</v>
      </c>
      <c r="E24" s="42">
        <v>19626.873672284673</v>
      </c>
      <c r="F24" s="42">
        <v>414218.10885355662</v>
      </c>
      <c r="G24" s="76">
        <v>117072.21337494292</v>
      </c>
      <c r="H24" s="42">
        <v>230175.15100660545</v>
      </c>
      <c r="I24" s="79">
        <v>108.60155615555465</v>
      </c>
      <c r="J24" s="80">
        <v>112.83701684562126</v>
      </c>
      <c r="K24" s="80">
        <v>33.030194118197301</v>
      </c>
      <c r="L24" s="80">
        <v>34.318371688806991</v>
      </c>
      <c r="M24" s="80">
        <v>141.63175027375195</v>
      </c>
      <c r="N24" s="80">
        <v>147.15538853442825</v>
      </c>
      <c r="R24" s="83"/>
    </row>
    <row r="25" spans="1:18" ht="14">
      <c r="A25" s="3">
        <v>2025</v>
      </c>
      <c r="B25" s="42">
        <v>188088.99556167741</v>
      </c>
      <c r="C25" s="42">
        <v>124864.19126844998</v>
      </c>
      <c r="D25" s="42">
        <v>93103.219353483131</v>
      </c>
      <c r="E25" s="42">
        <v>20533.703294224466</v>
      </c>
      <c r="F25" s="42">
        <v>428946.79064656113</v>
      </c>
      <c r="G25" s="76">
        <v>120018.11125282048</v>
      </c>
      <c r="H25" s="42">
        <v>239838.09885794017</v>
      </c>
      <c r="I25" s="79">
        <v>109.70818788992402</v>
      </c>
      <c r="J25" s="80">
        <v>117.74837185581286</v>
      </c>
      <c r="K25" s="80">
        <v>33.715344823466943</v>
      </c>
      <c r="L25" s="80">
        <v>36.186241299544363</v>
      </c>
      <c r="M25" s="80">
        <v>143.42353271339095</v>
      </c>
      <c r="N25" s="80">
        <v>153.93461315535723</v>
      </c>
      <c r="R25" s="83"/>
    </row>
    <row r="26" spans="1:18" ht="14">
      <c r="A26" s="3">
        <v>2026</v>
      </c>
      <c r="B26" s="42">
        <v>192868.72665283637</v>
      </c>
      <c r="C26" s="42">
        <v>128500.12711016748</v>
      </c>
      <c r="D26" s="42">
        <v>96651.603070832236</v>
      </c>
      <c r="E26" s="42">
        <v>21244.810544154083</v>
      </c>
      <c r="F26" s="42">
        <v>441733.8838848006</v>
      </c>
      <c r="G26" s="76">
        <v>123031.55928103026</v>
      </c>
      <c r="H26" s="42">
        <v>248239.16934589914</v>
      </c>
      <c r="I26" s="79">
        <v>111.18970730884075</v>
      </c>
      <c r="J26" s="80">
        <v>122.56060600787008</v>
      </c>
      <c r="K26" s="80">
        <v>34.21455636032411</v>
      </c>
      <c r="L26" s="80">
        <v>37.713533593215359</v>
      </c>
      <c r="M26" s="80">
        <v>145.40426366916486</v>
      </c>
      <c r="N26" s="80">
        <v>160.27413960108544</v>
      </c>
      <c r="R26" s="83"/>
    </row>
    <row r="27" spans="1:18" ht="14">
      <c r="A27" s="3">
        <v>2027</v>
      </c>
      <c r="B27" s="42">
        <v>197743.4830546203</v>
      </c>
      <c r="C27" s="42">
        <v>132035.77146195888</v>
      </c>
      <c r="D27" s="42">
        <v>99928.1581606502</v>
      </c>
      <c r="E27" s="42">
        <v>21886.262519250067</v>
      </c>
      <c r="F27" s="42">
        <v>453987.92867517617</v>
      </c>
      <c r="G27" s="76">
        <v>125963.82269070644</v>
      </c>
      <c r="H27" s="42">
        <v>256552.87841494344</v>
      </c>
      <c r="I27" s="79">
        <v>112.57457029039243</v>
      </c>
      <c r="J27" s="80">
        <v>127.18927036547984</v>
      </c>
      <c r="K27" s="80">
        <v>34.74732862323787</v>
      </c>
      <c r="L27" s="80">
        <v>39.258309965908481</v>
      </c>
      <c r="M27" s="80">
        <v>147.32189891363029</v>
      </c>
      <c r="N27" s="80">
        <v>166.44758033138834</v>
      </c>
      <c r="R27" s="83"/>
    </row>
    <row r="28" spans="1:18" ht="14">
      <c r="A28" s="3">
        <v>2028</v>
      </c>
      <c r="B28" s="42">
        <v>202582.88198896806</v>
      </c>
      <c r="C28" s="42">
        <v>135653.28460110395</v>
      </c>
      <c r="D28" s="42">
        <v>103328.61808425882</v>
      </c>
      <c r="E28" s="42">
        <v>22616.444992864996</v>
      </c>
      <c r="F28" s="42">
        <v>466910.03884063521</v>
      </c>
      <c r="G28" s="76">
        <v>128924.40086594335</v>
      </c>
      <c r="H28" s="42">
        <v>262277.31708519434</v>
      </c>
      <c r="I28" s="79">
        <v>113.9995844234241</v>
      </c>
      <c r="J28" s="80">
        <v>132.01926532400179</v>
      </c>
      <c r="K28" s="80">
        <v>35.006957028776284</v>
      </c>
      <c r="L28" s="80">
        <v>40.540435051080088</v>
      </c>
      <c r="M28" s="80">
        <v>149.00654145220039</v>
      </c>
      <c r="N28" s="80">
        <v>172.55970037508189</v>
      </c>
      <c r="O28" s="73"/>
      <c r="R28" s="83"/>
    </row>
    <row r="29" spans="1:18" ht="6" customHeight="1">
      <c r="A29" s="1"/>
      <c r="B29" s="14"/>
      <c r="C29" s="14"/>
      <c r="D29" s="15"/>
      <c r="E29" s="15"/>
      <c r="F29" s="14"/>
      <c r="G29" s="53"/>
      <c r="H29" s="53"/>
      <c r="I29" s="62"/>
      <c r="J29" s="16"/>
      <c r="K29" s="71"/>
      <c r="L29" s="16"/>
      <c r="M29" s="16"/>
      <c r="N29" s="16"/>
    </row>
    <row r="30" spans="1:18" ht="14">
      <c r="A30" s="128" t="s">
        <v>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</row>
    <row r="31" spans="1:18" ht="14">
      <c r="A31" s="17"/>
      <c r="B31" s="9"/>
      <c r="C31" s="9"/>
      <c r="D31" s="9"/>
      <c r="E31" s="9"/>
      <c r="F31" s="37"/>
      <c r="G31" s="48"/>
      <c r="H31" s="37"/>
      <c r="I31" s="48"/>
      <c r="J31" s="9"/>
      <c r="K31" s="63"/>
      <c r="L31" s="9"/>
      <c r="M31" s="19"/>
      <c r="N31" s="9"/>
    </row>
    <row r="32" spans="1:18" ht="14">
      <c r="A32" s="3">
        <v>2015</v>
      </c>
      <c r="B32" s="18">
        <f>B15/B14*100-100</f>
        <v>0.61491654704003906</v>
      </c>
      <c r="C32" s="18">
        <f t="shared" ref="C32:E32" si="0">C15/C14*100-100</f>
        <v>2.4885181861373553</v>
      </c>
      <c r="D32" s="18">
        <f t="shared" si="0"/>
        <v>3.6023054755043233</v>
      </c>
      <c r="E32" s="18">
        <f t="shared" si="0"/>
        <v>9.8671209540034113</v>
      </c>
      <c r="F32" s="20">
        <f>F15/F14*100-100</f>
        <v>2.2548328197003116</v>
      </c>
      <c r="G32" s="18">
        <f t="shared" ref="G32" si="1">G15/G14*100-100</f>
        <v>3.6008096495069992</v>
      </c>
      <c r="H32" s="20">
        <f>H15/H14*100-100</f>
        <v>3.4551770799574655</v>
      </c>
      <c r="I32" s="18">
        <f>I15/I14*100-100</f>
        <v>1.0126208739889506</v>
      </c>
      <c r="J32" s="18">
        <f t="shared" ref="J32:N32" si="2">J15/J14*100-100</f>
        <v>2.5387794518773745</v>
      </c>
      <c r="K32" s="18">
        <f t="shared" si="2"/>
        <v>0.80869114467535042</v>
      </c>
      <c r="L32" s="18">
        <f t="shared" si="2"/>
        <v>2.3317686312804398</v>
      </c>
      <c r="M32" s="18">
        <f t="shared" si="2"/>
        <v>0.96292403866182497</v>
      </c>
      <c r="N32" s="18">
        <f t="shared" si="2"/>
        <v>2.4883317672913137</v>
      </c>
    </row>
    <row r="33" spans="1:14" ht="14">
      <c r="A33" s="3">
        <v>2016</v>
      </c>
      <c r="B33" s="18">
        <f t="shared" ref="B33:G45" si="3">B16/B15*100-100</f>
        <v>4.7977001703577429</v>
      </c>
      <c r="C33" s="18">
        <f t="shared" ref="C33:H33" si="4">C16/C15*100-100</f>
        <v>5.2373495961760312</v>
      </c>
      <c r="D33" s="18">
        <f t="shared" si="4"/>
        <v>5.5179998059320212</v>
      </c>
      <c r="E33" s="18">
        <f t="shared" si="4"/>
        <v>5.3836134714383235</v>
      </c>
      <c r="F33" s="20">
        <f t="shared" si="4"/>
        <v>5.4365660478372462</v>
      </c>
      <c r="G33" s="18">
        <f t="shared" si="4"/>
        <v>3.6778903830992959</v>
      </c>
      <c r="H33" s="20">
        <f t="shared" si="4"/>
        <v>4.190527484364523</v>
      </c>
      <c r="I33" s="18">
        <f t="shared" ref="I33:N39" si="5">I16/I15*100-100</f>
        <v>4.8938906990690896</v>
      </c>
      <c r="J33" s="18">
        <f t="shared" si="5"/>
        <v>5.9672235341293032</v>
      </c>
      <c r="K33" s="18">
        <f t="shared" si="5"/>
        <v>5.7155360174065351</v>
      </c>
      <c r="L33" s="18">
        <f t="shared" si="5"/>
        <v>6.7972763859567351</v>
      </c>
      <c r="M33" s="18">
        <f t="shared" si="5"/>
        <v>5.0938164023257855</v>
      </c>
      <c r="N33" s="18">
        <f t="shared" si="5"/>
        <v>6.169194988768183</v>
      </c>
    </row>
    <row r="34" spans="1:14" ht="14">
      <c r="A34" s="3">
        <v>2017</v>
      </c>
      <c r="B34" s="18">
        <f t="shared" si="3"/>
        <v>4.7995448357141441</v>
      </c>
      <c r="C34" s="18">
        <f t="shared" ref="C34:H34" si="6">C17/C16*100-100</f>
        <v>5.8802224049492935</v>
      </c>
      <c r="D34" s="18">
        <f t="shared" si="6"/>
        <v>3.2170554516751935</v>
      </c>
      <c r="E34" s="18">
        <f t="shared" si="6"/>
        <v>10.87634630098286</v>
      </c>
      <c r="F34" s="20">
        <f t="shared" si="6"/>
        <v>5.1634119678134311</v>
      </c>
      <c r="G34" s="18">
        <f t="shared" si="6"/>
        <v>8.531881598377808</v>
      </c>
      <c r="H34" s="20">
        <f t="shared" si="6"/>
        <v>1.9674759867709639</v>
      </c>
      <c r="I34" s="18">
        <f t="shared" si="5"/>
        <v>3.9686027639840802</v>
      </c>
      <c r="J34" s="18">
        <f t="shared" si="5"/>
        <v>5.9790453588677508</v>
      </c>
      <c r="K34" s="18">
        <f t="shared" si="5"/>
        <v>2.1476980909187944</v>
      </c>
      <c r="L34" s="18">
        <f t="shared" si="5"/>
        <v>4.1229298219586781</v>
      </c>
      <c r="M34" s="18">
        <f t="shared" si="5"/>
        <v>3.5229125374988541</v>
      </c>
      <c r="N34" s="18">
        <f t="shared" si="5"/>
        <v>5.5247368130858518</v>
      </c>
    </row>
    <row r="35" spans="1:14" ht="14">
      <c r="A35" s="3">
        <v>2018</v>
      </c>
      <c r="B35" s="18">
        <f t="shared" si="3"/>
        <v>2.6912263693650118</v>
      </c>
      <c r="C35" s="18">
        <f t="shared" ref="C35:H35" si="7">C18/C17*100-100</f>
        <v>4.2232556419478158</v>
      </c>
      <c r="D35" s="18">
        <f t="shared" si="7"/>
        <v>16.305590615487418</v>
      </c>
      <c r="E35" s="18">
        <f t="shared" si="7"/>
        <v>3.6466903763469531</v>
      </c>
      <c r="F35" s="20">
        <f t="shared" si="7"/>
        <v>5.5222460485394151</v>
      </c>
      <c r="G35" s="18">
        <f t="shared" si="7"/>
        <v>6.4355631371593347</v>
      </c>
      <c r="H35" s="20">
        <f t="shared" si="7"/>
        <v>6.2235855840010714</v>
      </c>
      <c r="I35" s="18">
        <f t="shared" si="5"/>
        <v>8.8537683529519029</v>
      </c>
      <c r="J35" s="18">
        <f t="shared" si="5"/>
        <v>11.115409429842501</v>
      </c>
      <c r="K35" s="18">
        <f t="shared" si="5"/>
        <v>6.7381552839840708</v>
      </c>
      <c r="L35" s="18">
        <f t="shared" si="5"/>
        <v>8.9558405337868123</v>
      </c>
      <c r="M35" s="18">
        <f t="shared" si="5"/>
        <v>8.3428232472445387</v>
      </c>
      <c r="N35" s="18">
        <f t="shared" si="5"/>
        <v>10.593848481830463</v>
      </c>
    </row>
    <row r="36" spans="1:14" ht="14">
      <c r="A36" s="3">
        <v>2019</v>
      </c>
      <c r="B36" s="18">
        <f t="shared" si="3"/>
        <v>8.9024413269641229</v>
      </c>
      <c r="C36" s="18">
        <f t="shared" ref="C36:H36" si="8">C19/C18*100-100</f>
        <v>12.193629081619079</v>
      </c>
      <c r="D36" s="18">
        <f t="shared" si="8"/>
        <v>19.572045042514617</v>
      </c>
      <c r="E36" s="18">
        <f t="shared" si="8"/>
        <v>12.670285772815731</v>
      </c>
      <c r="F36" s="20">
        <f t="shared" si="8"/>
        <v>12.483312159514213</v>
      </c>
      <c r="G36" s="18">
        <f t="shared" si="8"/>
        <v>12.045181355059057</v>
      </c>
      <c r="H36" s="20">
        <f t="shared" si="8"/>
        <v>20.942905563347367</v>
      </c>
      <c r="I36" s="18">
        <f t="shared" si="5"/>
        <v>10.605472134276312</v>
      </c>
      <c r="J36" s="18">
        <f t="shared" si="5"/>
        <v>12.367329212521398</v>
      </c>
      <c r="K36" s="18">
        <f t="shared" si="5"/>
        <v>15.629890255906801</v>
      </c>
      <c r="L36" s="18">
        <f t="shared" si="5"/>
        <v>17.471782313080524</v>
      </c>
      <c r="M36" s="18">
        <f t="shared" si="5"/>
        <v>11.800954900826</v>
      </c>
      <c r="N36" s="18">
        <f t="shared" si="5"/>
        <v>13.581855067387806</v>
      </c>
    </row>
    <row r="37" spans="1:14" ht="14">
      <c r="A37" s="3">
        <v>2020</v>
      </c>
      <c r="B37" s="18">
        <f t="shared" si="3"/>
        <v>-35.705121536807795</v>
      </c>
      <c r="C37" s="18">
        <f t="shared" ref="C37:H37" si="9">C20/C19*100-100</f>
        <v>-36.19393249365497</v>
      </c>
      <c r="D37" s="18">
        <f t="shared" si="9"/>
        <v>-34.644870590245148</v>
      </c>
      <c r="E37" s="18">
        <f t="shared" si="9"/>
        <v>-6.1000000000000085</v>
      </c>
      <c r="F37" s="20">
        <f t="shared" si="9"/>
        <v>-34.099213461368194</v>
      </c>
      <c r="G37" s="18">
        <f t="shared" si="9"/>
        <v>-38.258633608064841</v>
      </c>
      <c r="H37" s="20">
        <f t="shared" si="9"/>
        <v>-33.886587020684601</v>
      </c>
      <c r="I37" s="18">
        <f t="shared" si="5"/>
        <v>-43.239586638947202</v>
      </c>
      <c r="J37" s="18">
        <f t="shared" si="5"/>
        <v>-43.437358114072822</v>
      </c>
      <c r="K37" s="18">
        <f t="shared" si="5"/>
        <v>-33.579541644532313</v>
      </c>
      <c r="L37" s="18">
        <f t="shared" si="5"/>
        <v>-33.810971813018256</v>
      </c>
      <c r="M37" s="18">
        <f t="shared" si="5"/>
        <v>-40.862410860795805</v>
      </c>
      <c r="N37" s="18">
        <f t="shared" si="5"/>
        <v>-41.068465178354018</v>
      </c>
    </row>
    <row r="38" spans="1:14" ht="14">
      <c r="A38" s="3">
        <v>2021</v>
      </c>
      <c r="B38" s="18">
        <f t="shared" si="3"/>
        <v>32.621436019127742</v>
      </c>
      <c r="C38" s="18">
        <f t="shared" ref="C38:H38" si="10">C21/C20*100-100</f>
        <v>15.162329615861211</v>
      </c>
      <c r="D38" s="18">
        <f t="shared" si="10"/>
        <v>-1.4981456975281446</v>
      </c>
      <c r="E38" s="18">
        <f t="shared" si="10"/>
        <v>-12.857004550295287</v>
      </c>
      <c r="F38" s="20">
        <f t="shared" si="10"/>
        <v>16.595619526223302</v>
      </c>
      <c r="G38" s="18">
        <f t="shared" si="10"/>
        <v>13.183661086135089</v>
      </c>
      <c r="H38" s="20">
        <f t="shared" si="10"/>
        <v>-2.2674673552913589</v>
      </c>
      <c r="I38" s="18">
        <f t="shared" si="5"/>
        <v>28.165889621116605</v>
      </c>
      <c r="J38" s="18">
        <f t="shared" si="5"/>
        <v>33.095346914236444</v>
      </c>
      <c r="K38" s="18">
        <f t="shared" si="5"/>
        <v>0.99651230921338652</v>
      </c>
      <c r="L38" s="18">
        <f t="shared" si="5"/>
        <v>4.8809935518754344</v>
      </c>
      <c r="M38" s="18">
        <f t="shared" si="5"/>
        <v>20.65657873042899</v>
      </c>
      <c r="N38" s="18">
        <f t="shared" si="5"/>
        <v>25.297216373907048</v>
      </c>
    </row>
    <row r="39" spans="1:14" ht="14">
      <c r="A39" s="3">
        <v>2022</v>
      </c>
      <c r="B39" s="18">
        <f t="shared" si="3"/>
        <v>25.454779591172795</v>
      </c>
      <c r="C39" s="18">
        <f t="shared" si="3"/>
        <v>26.287983128174218</v>
      </c>
      <c r="D39" s="18">
        <f t="shared" si="3"/>
        <v>28.874477542625897</v>
      </c>
      <c r="E39" s="18">
        <f t="shared" si="3"/>
        <v>-3.2218642373069741</v>
      </c>
      <c r="F39" s="20">
        <f t="shared" ref="F39:H40" si="11">F22/F21*100-100</f>
        <v>24.482963728827272</v>
      </c>
      <c r="G39" s="18">
        <f t="shared" si="11"/>
        <v>31.846869897897022</v>
      </c>
      <c r="H39" s="20">
        <f t="shared" si="11"/>
        <v>25.515831718275805</v>
      </c>
      <c r="I39" s="18">
        <f t="shared" si="5"/>
        <v>57.039660246853799</v>
      </c>
      <c r="J39" s="18">
        <f t="shared" si="5"/>
        <v>66.689403679530841</v>
      </c>
      <c r="K39" s="18">
        <f t="shared" si="5"/>
        <v>49.547882489915821</v>
      </c>
      <c r="L39" s="18">
        <f t="shared" si="5"/>
        <v>58.737272575575616</v>
      </c>
      <c r="M39" s="18">
        <f t="shared" si="5"/>
        <v>55.306412455638139</v>
      </c>
      <c r="N39" s="18">
        <f t="shared" si="5"/>
        <v>64.849651604848219</v>
      </c>
    </row>
    <row r="40" spans="1:14" ht="14">
      <c r="A40" s="3">
        <v>2023</v>
      </c>
      <c r="B40" s="39">
        <f t="shared" si="3"/>
        <v>-2.8657646282360787</v>
      </c>
      <c r="C40" s="39">
        <f t="shared" si="3"/>
        <v>0.58742528180502518</v>
      </c>
      <c r="D40" s="39">
        <f t="shared" si="3"/>
        <v>8.9275717969588158</v>
      </c>
      <c r="E40" s="39">
        <f>E23/E22*100-100</f>
        <v>7.7747830516216965</v>
      </c>
      <c r="F40" s="41">
        <f>F23/F22*100-100</f>
        <v>0.93758501795986149</v>
      </c>
      <c r="G40" s="40">
        <f t="shared" si="11"/>
        <v>5.1573703766073464</v>
      </c>
      <c r="H40" s="41">
        <f>H23/H22*100-100</f>
        <v>10.514676827481622</v>
      </c>
      <c r="I40" s="39">
        <f>I23/I22*100-100</f>
        <v>1.612480494674287</v>
      </c>
      <c r="J40" s="39">
        <f t="shared" ref="J40:N40" si="12">J23/J22*100-100</f>
        <v>7.7366268210781186</v>
      </c>
      <c r="K40" s="39">
        <f t="shared" si="12"/>
        <v>6.0614063926803823</v>
      </c>
      <c r="L40" s="39">
        <f t="shared" si="12"/>
        <v>12.453687824753089</v>
      </c>
      <c r="M40" s="39">
        <f t="shared" si="12"/>
        <v>2.603590413121637</v>
      </c>
      <c r="N40" s="39">
        <f t="shared" si="12"/>
        <v>8.7874705649037708</v>
      </c>
    </row>
    <row r="41" spans="1:14" ht="14">
      <c r="A41" s="3">
        <v>2024</v>
      </c>
      <c r="B41" s="39">
        <f t="shared" si="3"/>
        <v>1.6325239490194861</v>
      </c>
      <c r="C41" s="39">
        <f t="shared" si="3"/>
        <v>2.2563142177299795</v>
      </c>
      <c r="D41" s="39">
        <f t="shared" si="3"/>
        <v>5.0239354153095945</v>
      </c>
      <c r="E41" s="39">
        <f t="shared" si="3"/>
        <v>4.5287989819531305</v>
      </c>
      <c r="F41" s="41">
        <f t="shared" si="3"/>
        <v>2.6629581733825631</v>
      </c>
      <c r="G41" s="40">
        <f t="shared" si="3"/>
        <v>2.8818317544640308</v>
      </c>
      <c r="H41" s="41">
        <f t="shared" ref="H41" si="13">H24/H23*100-100</f>
        <v>3.4067346350727234</v>
      </c>
      <c r="I41" s="39">
        <f t="shared" ref="I41:N41" si="14">I24/I23*100-100</f>
        <v>-0.44994155637321853</v>
      </c>
      <c r="J41" s="39">
        <f t="shared" si="14"/>
        <v>3.4325107229282281</v>
      </c>
      <c r="K41" s="39">
        <f t="shared" si="14"/>
        <v>1.2013540391785824</v>
      </c>
      <c r="L41" s="39">
        <f t="shared" si="14"/>
        <v>5.1482068467065432</v>
      </c>
      <c r="M41" s="39">
        <f t="shared" si="14"/>
        <v>-6.9676607418685421E-2</v>
      </c>
      <c r="N41" s="39">
        <f t="shared" si="14"/>
        <v>3.827606004891976</v>
      </c>
    </row>
    <row r="42" spans="1:14" ht="14">
      <c r="A42" s="3">
        <v>2025</v>
      </c>
      <c r="B42" s="39">
        <f t="shared" si="3"/>
        <v>2.9318042415606556</v>
      </c>
      <c r="C42" s="39">
        <f t="shared" si="3"/>
        <v>3.4327516248290806</v>
      </c>
      <c r="D42" s="39">
        <f t="shared" si="3"/>
        <v>4.7398577697102269</v>
      </c>
      <c r="E42" s="39">
        <f t="shared" si="3"/>
        <v>4.6203467606781317</v>
      </c>
      <c r="F42" s="41">
        <f t="shared" si="3"/>
        <v>3.5557793051997493</v>
      </c>
      <c r="G42" s="40">
        <f t="shared" si="3"/>
        <v>2.5163083476032284</v>
      </c>
      <c r="H42" s="41">
        <f t="shared" ref="H42" si="15">H25/H24*100-100</f>
        <v>4.1980847233407133</v>
      </c>
      <c r="I42" s="39">
        <f t="shared" ref="I42:N42" si="16">I25/I24*100-100</f>
        <v>1.0189833125266574</v>
      </c>
      <c r="J42" s="39">
        <f t="shared" si="16"/>
        <v>4.3526097618400428</v>
      </c>
      <c r="K42" s="39">
        <f t="shared" si="16"/>
        <v>2.074316314393613</v>
      </c>
      <c r="L42" s="39">
        <f t="shared" si="16"/>
        <v>5.4427687527685862</v>
      </c>
      <c r="M42" s="39">
        <f t="shared" si="16"/>
        <v>1.2650994118026375</v>
      </c>
      <c r="N42" s="39">
        <f t="shared" si="16"/>
        <v>4.6068476923921224</v>
      </c>
    </row>
    <row r="43" spans="1:14" ht="14">
      <c r="A43" s="3">
        <v>2026</v>
      </c>
      <c r="B43" s="39">
        <f t="shared" si="3"/>
        <v>2.5412071965643719</v>
      </c>
      <c r="C43" s="39">
        <f t="shared" si="3"/>
        <v>2.9119123783859493</v>
      </c>
      <c r="D43" s="39">
        <f t="shared" si="3"/>
        <v>3.811236326723602</v>
      </c>
      <c r="E43" s="39">
        <f t="shared" si="3"/>
        <v>3.4631222616800414</v>
      </c>
      <c r="F43" s="41">
        <f t="shared" si="3"/>
        <v>2.9810441567741321</v>
      </c>
      <c r="G43" s="40">
        <f t="shared" si="3"/>
        <v>2.5108277382085191</v>
      </c>
      <c r="H43" s="41">
        <f t="shared" ref="H43" si="17">H26/H25*100-100</f>
        <v>3.5028089898823964</v>
      </c>
      <c r="I43" s="39">
        <f t="shared" ref="I43:N43" si="18">I26/I25*100-100</f>
        <v>1.3504182754374057</v>
      </c>
      <c r="J43" s="39">
        <f t="shared" si="18"/>
        <v>4.0868795688741955</v>
      </c>
      <c r="K43" s="39">
        <f t="shared" si="18"/>
        <v>1.4806656715837647</v>
      </c>
      <c r="L43" s="39">
        <f t="shared" si="18"/>
        <v>4.2206436447165032</v>
      </c>
      <c r="M43" s="39">
        <f t="shared" si="18"/>
        <v>1.3810362346408596</v>
      </c>
      <c r="N43" s="39">
        <f t="shared" si="18"/>
        <v>4.1183242129761339</v>
      </c>
    </row>
    <row r="44" spans="1:14" ht="14">
      <c r="A44" s="3">
        <v>2027</v>
      </c>
      <c r="B44" s="39">
        <f t="shared" si="3"/>
        <v>2.5274996555343563</v>
      </c>
      <c r="C44" s="39">
        <f t="shared" si="3"/>
        <v>2.7514714820166404</v>
      </c>
      <c r="D44" s="39">
        <f t="shared" si="3"/>
        <v>3.3900680234105351</v>
      </c>
      <c r="E44" s="39">
        <f t="shared" si="3"/>
        <v>3.0193348806892146</v>
      </c>
      <c r="F44" s="41">
        <f t="shared" si="3"/>
        <v>2.7740785204449736</v>
      </c>
      <c r="G44" s="40">
        <f t="shared" si="3"/>
        <v>2.3833424747371339</v>
      </c>
      <c r="H44" s="41">
        <f t="shared" ref="H44" si="19">H27/H26*100-100</f>
        <v>3.3490722237552717</v>
      </c>
      <c r="I44" s="39">
        <f t="shared" ref="I44:N44" si="20">I27/I26*100-100</f>
        <v>1.2454956623863467</v>
      </c>
      <c r="J44" s="39">
        <f t="shared" si="20"/>
        <v>3.7766330539460284</v>
      </c>
      <c r="K44" s="39">
        <f t="shared" si="20"/>
        <v>1.5571508725788163</v>
      </c>
      <c r="L44" s="39">
        <f t="shared" si="20"/>
        <v>4.096079644393285</v>
      </c>
      <c r="M44" s="39">
        <f t="shared" si="20"/>
        <v>1.3188301333643153</v>
      </c>
      <c r="N44" s="39">
        <f t="shared" si="20"/>
        <v>3.8518008866984275</v>
      </c>
    </row>
    <row r="45" spans="1:14" ht="14">
      <c r="A45" s="3">
        <v>2028</v>
      </c>
      <c r="B45" s="39">
        <f t="shared" si="3"/>
        <v>2.4473114661437592</v>
      </c>
      <c r="C45" s="39">
        <f t="shared" si="3"/>
        <v>2.739797782896531</v>
      </c>
      <c r="D45" s="39">
        <f t="shared" si="3"/>
        <v>3.4029046328882089</v>
      </c>
      <c r="E45" s="39">
        <f t="shared" si="3"/>
        <v>3.3362593223612151</v>
      </c>
      <c r="F45" s="41">
        <f t="shared" si="3"/>
        <v>2.8463554533637563</v>
      </c>
      <c r="G45" s="40">
        <f t="shared" si="3"/>
        <v>2.3503400516085833</v>
      </c>
      <c r="H45" s="41">
        <f t="shared" ref="H45" si="21">H28/H27*100-100</f>
        <v>2.2312899803027335</v>
      </c>
      <c r="I45" s="39">
        <f t="shared" ref="I45:N45" si="22">I28/I27*100-100</f>
        <v>1.2658401709691418</v>
      </c>
      <c r="J45" s="39">
        <f t="shared" si="22"/>
        <v>3.7974861752433071</v>
      </c>
      <c r="K45" s="39">
        <f t="shared" si="22"/>
        <v>0.74718954183079234</v>
      </c>
      <c r="L45" s="39">
        <f t="shared" si="22"/>
        <v>3.2658692803765348</v>
      </c>
      <c r="M45" s="39">
        <f t="shared" si="22"/>
        <v>1.143511284468147</v>
      </c>
      <c r="N45" s="39">
        <f t="shared" si="22"/>
        <v>3.6720990665797899</v>
      </c>
    </row>
    <row r="46" spans="1:14" ht="5.5" customHeight="1">
      <c r="A46" s="1"/>
      <c r="B46" s="21"/>
      <c r="C46" s="21"/>
      <c r="D46" s="21"/>
      <c r="E46" s="21"/>
      <c r="F46" s="21"/>
      <c r="G46" s="21"/>
      <c r="H46" s="21"/>
      <c r="I46" s="64"/>
      <c r="J46" s="21"/>
      <c r="K46" s="64"/>
      <c r="L46" s="21"/>
      <c r="M46" s="21"/>
      <c r="N46" s="21"/>
    </row>
    <row r="47" spans="1:14" ht="14">
      <c r="A47" s="129" t="s">
        <v>2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1"/>
    </row>
    <row r="48" spans="1:14" ht="14">
      <c r="A48" s="1"/>
      <c r="B48" s="22"/>
      <c r="C48" s="22"/>
      <c r="D48" s="22"/>
      <c r="E48" s="22"/>
      <c r="F48" s="22"/>
      <c r="G48" s="65"/>
      <c r="H48" s="22"/>
      <c r="I48" s="72"/>
      <c r="J48" s="22"/>
      <c r="K48" s="72"/>
      <c r="L48" s="22"/>
      <c r="M48" s="22"/>
      <c r="N48" s="22"/>
    </row>
    <row r="49" spans="1:15" ht="14">
      <c r="A49" s="3" t="s">
        <v>17</v>
      </c>
      <c r="B49" s="81">
        <f>(B13/B8)^(1/5)*100-100</f>
        <v>-0.73332515575367552</v>
      </c>
      <c r="C49" s="81">
        <f t="shared" ref="C49:F49" si="23">(C13/C8)^(1/5)*100-100</f>
        <v>1.0683172870854918</v>
      </c>
      <c r="D49" s="81">
        <f t="shared" si="23"/>
        <v>1.4690621780748927</v>
      </c>
      <c r="E49" s="81">
        <f t="shared" si="23"/>
        <v>3.7681436227615421</v>
      </c>
      <c r="F49" s="20">
        <f t="shared" si="23"/>
        <v>0.34419362234065431</v>
      </c>
      <c r="G49" s="81">
        <f t="shared" ref="G49:H49" si="24">(G13/G8)^(1/5)*100-100</f>
        <v>1.0303602199836206</v>
      </c>
      <c r="H49" s="20">
        <f t="shared" si="24"/>
        <v>3.4417059291764502</v>
      </c>
      <c r="I49" s="81">
        <f>(I13/I8)^(1/5)*100-100</f>
        <v>-0.78934992218916022</v>
      </c>
      <c r="J49" s="81">
        <f t="shared" ref="J49:L49" si="25">(J13/J8)^(1/5)*100-100</f>
        <v>1.5261280382955533</v>
      </c>
      <c r="K49" s="81">
        <f t="shared" si="25"/>
        <v>2.0465161620021064</v>
      </c>
      <c r="L49" s="81">
        <f t="shared" si="25"/>
        <v>4.4281804181282638</v>
      </c>
      <c r="M49" s="81">
        <f t="shared" ref="M49:N49" si="26">(M13/M8)^(1/5)*100-100</f>
        <v>-9.1593800929558711E-2</v>
      </c>
      <c r="N49" s="81">
        <f t="shared" si="26"/>
        <v>2.2401690938772276</v>
      </c>
      <c r="O49" s="49"/>
    </row>
    <row r="50" spans="1:15" ht="14">
      <c r="A50" s="3" t="s">
        <v>18</v>
      </c>
      <c r="B50" s="81">
        <f>(B18/B13)^(1/5)*100-100</f>
        <v>3.3602688809089045</v>
      </c>
      <c r="C50" s="81">
        <f t="shared" ref="C50:F50" si="27">(C18/C13)^(1/5)*100-100</f>
        <v>4.7019633538099299</v>
      </c>
      <c r="D50" s="81">
        <f t="shared" si="27"/>
        <v>12.578519029937226</v>
      </c>
      <c r="E50" s="81">
        <f t="shared" si="27"/>
        <v>7.5142386414063509</v>
      </c>
      <c r="F50" s="20">
        <f t="shared" si="27"/>
        <v>5.6183292983650972</v>
      </c>
      <c r="G50" s="81">
        <f t="shared" ref="G50:H50" si="28">(G18/G13)^(1/5)*100-100</f>
        <v>6.6992166352638662</v>
      </c>
      <c r="H50" s="20">
        <f t="shared" si="28"/>
        <v>4.5579984783036025</v>
      </c>
      <c r="I50" s="81">
        <f>(I18/I13)^(1/5)*100-100</f>
        <v>4.8795955453849444</v>
      </c>
      <c r="J50" s="81">
        <f t="shared" ref="J50:L50" si="29">(J18/J13)^(1/5)*100-100</f>
        <v>6.8828608356025853</v>
      </c>
      <c r="K50" s="81">
        <f t="shared" si="29"/>
        <v>2.2209894842018798</v>
      </c>
      <c r="L50" s="81">
        <f t="shared" si="29"/>
        <v>4.1734737505698831</v>
      </c>
      <c r="M50" s="81">
        <f t="shared" ref="M50:N50" si="30">(M18/M13)^(1/5)*100-100</f>
        <v>4.2089777072837222</v>
      </c>
      <c r="N50" s="81">
        <f t="shared" si="30"/>
        <v>6.1994337810748164</v>
      </c>
      <c r="O50" s="49"/>
    </row>
    <row r="51" spans="1:15" ht="14">
      <c r="A51" s="3" t="s">
        <v>19</v>
      </c>
      <c r="B51" s="82">
        <f>(B23/B18)^(1/5)*100-100</f>
        <v>2.5032066507673107</v>
      </c>
      <c r="C51" s="82">
        <f t="shared" ref="C51:F51" si="31">(C23/C18)^(1/5)*100-100</f>
        <v>0.92744222748022764</v>
      </c>
      <c r="D51" s="82">
        <f t="shared" si="31"/>
        <v>1.5621056742335355</v>
      </c>
      <c r="E51" s="82">
        <f t="shared" si="31"/>
        <v>-0.77973643487123923</v>
      </c>
      <c r="F51" s="41">
        <f t="shared" si="31"/>
        <v>1.6634284499775163</v>
      </c>
      <c r="G51" s="82">
        <f t="shared" ref="G51:H51" si="32">(G23/G18)^(1/5)*100-100</f>
        <v>1.6558883418212247</v>
      </c>
      <c r="H51" s="41">
        <f t="shared" si="32"/>
        <v>1.6261607353663265</v>
      </c>
      <c r="I51" s="82">
        <f>(I23/I18)^(1/5)*100-100</f>
        <v>5.1260154947832035</v>
      </c>
      <c r="J51" s="82">
        <f t="shared" ref="J51:L51" si="33">(J23/J18)^(1/5)*100-100</f>
        <v>8.7228421259935232</v>
      </c>
      <c r="K51" s="82">
        <f t="shared" si="33"/>
        <v>4.232511336724599</v>
      </c>
      <c r="L51" s="82">
        <f t="shared" si="33"/>
        <v>7.798767233034738</v>
      </c>
      <c r="M51" s="82">
        <f t="shared" ref="M51:N51" si="34">(M23/M18)^(1/5)*100-100</f>
        <v>4.9161671236011273</v>
      </c>
      <c r="N51" s="82">
        <f t="shared" si="34"/>
        <v>8.5058139125389971</v>
      </c>
    </row>
    <row r="52" spans="1:15" ht="14">
      <c r="A52" s="3" t="s">
        <v>20</v>
      </c>
      <c r="B52" s="82">
        <f>(B28/B23)^(1/5)*100-100</f>
        <v>2.4151795858191178</v>
      </c>
      <c r="C52" s="82">
        <f t="shared" ref="C52:F52" si="35">(C28/C23)^(1/5)*100-100</f>
        <v>2.817756598019642</v>
      </c>
      <c r="D52" s="82">
        <f t="shared" si="35"/>
        <v>4.0713619577065003</v>
      </c>
      <c r="E52" s="82">
        <f t="shared" si="35"/>
        <v>3.7915110731535577</v>
      </c>
      <c r="F52" s="41">
        <f t="shared" si="35"/>
        <v>2.9635673003959795</v>
      </c>
      <c r="G52" s="82">
        <f>(G28/G23)^(1/5)*100-100</f>
        <v>2.528356573724281</v>
      </c>
      <c r="H52" s="41">
        <f t="shared" ref="H52" si="36">(H28/H23)^(1/5)*100-100</f>
        <v>3.3356615140128554</v>
      </c>
      <c r="I52" s="82">
        <f>(I28/I23)^(1/5)*100-100</f>
        <v>0.8838732529731459</v>
      </c>
      <c r="J52" s="82">
        <f t="shared" ref="J52:L52" si="37">(J28/J23)^(1/5)*100-100</f>
        <v>3.8887585396070818</v>
      </c>
      <c r="K52" s="82">
        <f t="shared" si="37"/>
        <v>1.4111976592890585</v>
      </c>
      <c r="L52" s="82">
        <f t="shared" si="37"/>
        <v>4.4317896123973242</v>
      </c>
      <c r="M52" s="82">
        <f t="shared" ref="M52:N52" si="38">(M28/M23)^(1/5)*100-100</f>
        <v>1.0062856867544525</v>
      </c>
      <c r="N52" s="82">
        <f t="shared" si="38"/>
        <v>4.0148170994669101</v>
      </c>
    </row>
    <row r="53" spans="1:15" ht="6" customHeight="1">
      <c r="A53" s="5"/>
      <c r="B53" s="5"/>
      <c r="C53" s="5"/>
      <c r="D53" s="5"/>
      <c r="E53" s="5"/>
      <c r="F53" s="5"/>
      <c r="G53" s="25"/>
      <c r="H53" s="25"/>
      <c r="I53" s="66"/>
      <c r="J53" s="5"/>
      <c r="K53" s="66"/>
      <c r="L53" s="5"/>
      <c r="M53" s="5"/>
      <c r="N53" s="5"/>
    </row>
    <row r="54" spans="1:15" ht="14">
      <c r="A54" s="96" t="s">
        <v>60</v>
      </c>
      <c r="B54" s="6"/>
      <c r="C54" s="6"/>
      <c r="D54" s="6"/>
      <c r="E54" s="6"/>
      <c r="F54" s="6"/>
      <c r="G54" s="54"/>
      <c r="H54" s="54"/>
      <c r="I54" s="67"/>
      <c r="J54" s="6"/>
      <c r="K54" s="67"/>
      <c r="L54" s="6"/>
      <c r="M54" s="6"/>
      <c r="N54" s="6"/>
    </row>
    <row r="55" spans="1:15" ht="14">
      <c r="A55" s="7" t="s">
        <v>3</v>
      </c>
      <c r="B55" s="23"/>
      <c r="C55" s="23"/>
      <c r="D55" s="24"/>
      <c r="E55" s="24"/>
      <c r="F55" s="24"/>
      <c r="G55" s="25"/>
      <c r="H55" s="25"/>
      <c r="I55" s="66"/>
      <c r="J55" s="5"/>
      <c r="K55" s="66"/>
      <c r="L55" s="5"/>
      <c r="M55" s="25"/>
      <c r="N55" s="25"/>
    </row>
    <row r="56" spans="1:15" ht="14.5">
      <c r="A56" s="7" t="s">
        <v>13</v>
      </c>
      <c r="B56" s="26"/>
      <c r="C56" s="26"/>
      <c r="D56" s="27"/>
      <c r="E56" s="27"/>
      <c r="F56" s="9"/>
      <c r="G56" s="10"/>
      <c r="H56" s="10"/>
      <c r="I56" s="59"/>
      <c r="J56" s="8"/>
      <c r="K56" s="59"/>
      <c r="L56" s="8"/>
      <c r="M56" s="10"/>
      <c r="N56" s="10"/>
    </row>
    <row r="57" spans="1:15" ht="14.5">
      <c r="A57" s="2" t="s">
        <v>14</v>
      </c>
      <c r="B57" s="26"/>
      <c r="C57" s="26"/>
      <c r="D57" s="27"/>
      <c r="E57" s="27"/>
      <c r="F57" s="9"/>
      <c r="G57" s="10"/>
      <c r="H57" s="10"/>
      <c r="I57" s="59"/>
      <c r="J57" s="8"/>
      <c r="K57" s="59"/>
      <c r="L57" s="8"/>
      <c r="M57" s="10"/>
      <c r="N57" s="10"/>
    </row>
    <row r="58" spans="1:15" ht="14.5">
      <c r="A58" s="2" t="s">
        <v>57</v>
      </c>
      <c r="B58" s="4"/>
      <c r="C58" s="4"/>
      <c r="D58" s="4"/>
      <c r="E58" s="4"/>
      <c r="F58" s="4"/>
      <c r="G58" s="55"/>
      <c r="H58" s="55"/>
      <c r="I58" s="68"/>
      <c r="J58" s="4"/>
      <c r="K58" s="68"/>
      <c r="L58" s="4"/>
      <c r="M58" s="4"/>
      <c r="N58" s="4"/>
    </row>
    <row r="60" spans="1:15">
      <c r="F60" s="38"/>
      <c r="G60" s="56"/>
      <c r="H60" s="56"/>
      <c r="J60" s="38"/>
      <c r="L60" s="38"/>
      <c r="N60" s="38"/>
    </row>
  </sheetData>
  <mergeCells count="8">
    <mergeCell ref="A30:N30"/>
    <mergeCell ref="A47:N47"/>
    <mergeCell ref="B5:F5"/>
    <mergeCell ref="G5:H5"/>
    <mergeCell ref="I5:N5"/>
    <mergeCell ref="I6:J6"/>
    <mergeCell ref="K6:L6"/>
    <mergeCell ref="M6:N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7DBA-54DA-47A1-B7D8-EFFA484D89BD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5" sqref="A55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54</v>
      </c>
      <c r="B3" s="93" t="s">
        <v>47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1532</v>
      </c>
      <c r="C9" s="86">
        <v>2188</v>
      </c>
      <c r="D9" s="86">
        <v>1244</v>
      </c>
      <c r="E9" s="86">
        <v>340</v>
      </c>
      <c r="F9" s="86">
        <f>'Table B2 States and Territories'!I9</f>
        <v>5310</v>
      </c>
    </row>
    <row r="10" spans="1:6" ht="14">
      <c r="A10" s="104">
        <v>2009</v>
      </c>
      <c r="B10" s="86">
        <v>1472</v>
      </c>
      <c r="C10" s="86">
        <v>1860</v>
      </c>
      <c r="D10" s="86">
        <v>1061</v>
      </c>
      <c r="E10" s="86">
        <v>291</v>
      </c>
      <c r="F10" s="86">
        <f>'Table B2 States and Territories'!I10</f>
        <v>4691</v>
      </c>
    </row>
    <row r="11" spans="1:6" ht="14">
      <c r="A11" s="104">
        <v>2010</v>
      </c>
      <c r="B11" s="86">
        <v>1825</v>
      </c>
      <c r="C11" s="86">
        <v>2123</v>
      </c>
      <c r="D11" s="86">
        <v>1348</v>
      </c>
      <c r="E11" s="86">
        <v>349</v>
      </c>
      <c r="F11" s="86">
        <f>'Table B2 States and Territories'!I11</f>
        <v>5658</v>
      </c>
    </row>
    <row r="12" spans="1:6" ht="14">
      <c r="A12" s="104">
        <v>2011</v>
      </c>
      <c r="B12" s="86">
        <v>1312</v>
      </c>
      <c r="C12" s="86">
        <v>1877</v>
      </c>
      <c r="D12" s="86">
        <v>1563</v>
      </c>
      <c r="E12" s="86">
        <v>252</v>
      </c>
      <c r="F12" s="86">
        <f>'Table B2 States and Territories'!I12</f>
        <v>5007</v>
      </c>
    </row>
    <row r="13" spans="1:6" ht="14">
      <c r="A13" s="104">
        <v>2012</v>
      </c>
      <c r="B13" s="86">
        <v>1197</v>
      </c>
      <c r="C13" s="86">
        <v>2080</v>
      </c>
      <c r="D13" s="86">
        <v>2252</v>
      </c>
      <c r="E13" s="86">
        <v>177</v>
      </c>
      <c r="F13" s="86">
        <f>'Table B2 States and Territories'!I13</f>
        <v>5722</v>
      </c>
    </row>
    <row r="14" spans="1:6" ht="14">
      <c r="A14" s="104">
        <v>2013</v>
      </c>
      <c r="B14" s="86">
        <v>1491</v>
      </c>
      <c r="C14" s="86">
        <v>2272</v>
      </c>
      <c r="D14" s="86">
        <v>1311</v>
      </c>
      <c r="E14" s="86">
        <v>359</v>
      </c>
      <c r="F14" s="86">
        <f>'Table B2 States and Territories'!I14</f>
        <v>5454</v>
      </c>
    </row>
    <row r="15" spans="1:6" ht="14">
      <c r="A15" s="104">
        <v>2014</v>
      </c>
      <c r="B15" s="86">
        <v>1547</v>
      </c>
      <c r="C15" s="86">
        <v>2399</v>
      </c>
      <c r="D15" s="86">
        <v>1527</v>
      </c>
      <c r="E15" s="86">
        <v>445</v>
      </c>
      <c r="F15" s="86">
        <f>'Table B2 States and Territories'!I15</f>
        <v>5930</v>
      </c>
    </row>
    <row r="16" spans="1:6" ht="14">
      <c r="A16" s="104">
        <v>2015</v>
      </c>
      <c r="B16" s="86">
        <v>1653</v>
      </c>
      <c r="C16" s="86">
        <v>2455</v>
      </c>
      <c r="D16" s="86">
        <v>1717</v>
      </c>
      <c r="E16" s="86">
        <v>449</v>
      </c>
      <c r="F16" s="86">
        <f>'Table B2 States and Territories'!I16</f>
        <v>6315</v>
      </c>
    </row>
    <row r="17" spans="1:6" ht="14">
      <c r="A17" s="104">
        <v>2016</v>
      </c>
      <c r="B17" s="86">
        <v>1794</v>
      </c>
      <c r="C17" s="86">
        <v>2346</v>
      </c>
      <c r="D17" s="86">
        <v>1706</v>
      </c>
      <c r="E17" s="86">
        <v>430</v>
      </c>
      <c r="F17" s="86">
        <f>'Table B2 States and Territories'!I17</f>
        <v>6306</v>
      </c>
    </row>
    <row r="18" spans="1:6" ht="14">
      <c r="A18" s="104">
        <v>2017</v>
      </c>
      <c r="B18" s="86">
        <v>2014</v>
      </c>
      <c r="C18" s="86">
        <v>2793</v>
      </c>
      <c r="D18" s="86">
        <v>1901</v>
      </c>
      <c r="E18" s="86">
        <v>394</v>
      </c>
      <c r="F18" s="86">
        <f>'Table B2 States and Territories'!I18</f>
        <v>7131</v>
      </c>
    </row>
    <row r="19" spans="1:6" ht="14">
      <c r="A19" s="104">
        <v>2018</v>
      </c>
      <c r="B19" s="86">
        <v>1821</v>
      </c>
      <c r="C19" s="86">
        <v>2978</v>
      </c>
      <c r="D19" s="86">
        <v>1997</v>
      </c>
      <c r="E19" s="86">
        <v>576</v>
      </c>
      <c r="F19" s="86">
        <f>'Table B2 States and Territories'!I19</f>
        <v>7391</v>
      </c>
    </row>
    <row r="20" spans="1:6" ht="14">
      <c r="A20" s="104">
        <v>2019</v>
      </c>
      <c r="B20" s="86">
        <v>1852</v>
      </c>
      <c r="C20" s="86">
        <v>3232</v>
      </c>
      <c r="D20" s="86">
        <v>2939</v>
      </c>
      <c r="E20" s="86">
        <v>672</v>
      </c>
      <c r="F20" s="86">
        <f>'Table B2 States and Territories'!I20</f>
        <v>8741</v>
      </c>
    </row>
    <row r="21" spans="1:6" ht="14">
      <c r="A21" s="104">
        <v>2020</v>
      </c>
      <c r="B21" s="86">
        <v>934</v>
      </c>
      <c r="C21" s="86">
        <v>2219</v>
      </c>
      <c r="D21" s="86">
        <v>1222</v>
      </c>
      <c r="E21" s="86">
        <v>420</v>
      </c>
      <c r="F21" s="86">
        <f>'Table B2 States and Territories'!I21</f>
        <v>4803</v>
      </c>
    </row>
    <row r="22" spans="1:6" ht="14">
      <c r="A22" s="104">
        <v>2021</v>
      </c>
      <c r="B22" s="86">
        <v>1162</v>
      </c>
      <c r="C22" s="86">
        <v>2708</v>
      </c>
      <c r="D22" s="86">
        <v>1039</v>
      </c>
      <c r="E22" s="86">
        <v>366</v>
      </c>
      <c r="F22" s="86">
        <f>'Table B2 States and Territories'!I22</f>
        <v>5296</v>
      </c>
    </row>
    <row r="23" spans="1:6" ht="14">
      <c r="A23" s="104">
        <v>2022</v>
      </c>
      <c r="B23" s="86">
        <v>2105</v>
      </c>
      <c r="C23" s="86">
        <v>3532</v>
      </c>
      <c r="D23" s="86">
        <v>1811</v>
      </c>
      <c r="E23" s="86">
        <v>748</v>
      </c>
      <c r="F23" s="86">
        <f>'Table B2 States and Territories'!I23</f>
        <v>8233</v>
      </c>
    </row>
    <row r="24" spans="1:6" ht="14">
      <c r="A24" s="104">
        <v>2023</v>
      </c>
      <c r="B24" s="105">
        <v>1723.0588778401436</v>
      </c>
      <c r="C24" s="105">
        <v>3498.6158595631036</v>
      </c>
      <c r="D24" s="105">
        <v>2552.5330000000004</v>
      </c>
      <c r="E24" s="105">
        <v>911.99541148508206</v>
      </c>
      <c r="F24" s="105">
        <f>'Table B2 States and Territories'!I24</f>
        <v>8715.3844521698811</v>
      </c>
    </row>
    <row r="25" spans="1:6" ht="14">
      <c r="A25" s="104">
        <v>2024</v>
      </c>
      <c r="B25" s="105">
        <v>1777.785587651658</v>
      </c>
      <c r="C25" s="105">
        <v>3550.960271595527</v>
      </c>
      <c r="D25" s="105">
        <v>2727.3522848132093</v>
      </c>
      <c r="E25" s="105">
        <v>910.62785617818975</v>
      </c>
      <c r="F25" s="105">
        <f>'Table B2 States and Territories'!I25</f>
        <v>8999.2729381422178</v>
      </c>
    </row>
    <row r="26" spans="1:6" ht="14">
      <c r="A26" s="104">
        <v>2025</v>
      </c>
      <c r="B26" s="105">
        <v>1864.4330664057616</v>
      </c>
      <c r="C26" s="105">
        <v>3614.2694846916534</v>
      </c>
      <c r="D26" s="105">
        <v>2901.6828782053053</v>
      </c>
      <c r="E26" s="105">
        <v>919.99586487106649</v>
      </c>
      <c r="F26" s="105">
        <f>'Table B2 States and Territories'!I26</f>
        <v>9338.0583058042284</v>
      </c>
    </row>
    <row r="27" spans="1:6" ht="14">
      <c r="A27" s="104">
        <v>2026</v>
      </c>
      <c r="B27" s="105">
        <v>1919.3327283110395</v>
      </c>
      <c r="C27" s="105">
        <v>3680.8078811717828</v>
      </c>
      <c r="D27" s="105">
        <v>3012.4765231340789</v>
      </c>
      <c r="E27" s="105">
        <v>925.76001708487706</v>
      </c>
      <c r="F27" s="105">
        <f>'Table B2 States and Territories'!I27</f>
        <v>9578.1571000176409</v>
      </c>
    </row>
    <row r="28" spans="1:6" ht="14">
      <c r="A28" s="104">
        <v>2027</v>
      </c>
      <c r="B28" s="105">
        <v>1963.4520726192973</v>
      </c>
      <c r="C28" s="105">
        <v>3747.5610109458071</v>
      </c>
      <c r="D28" s="105">
        <v>3113.034171901159</v>
      </c>
      <c r="E28" s="105">
        <v>931.18410543094774</v>
      </c>
      <c r="F28" s="105">
        <f>'Table B2 States and Territories'!I28</f>
        <v>9798.1080267332964</v>
      </c>
    </row>
    <row r="29" spans="1:6" ht="14">
      <c r="A29" s="104">
        <v>2028</v>
      </c>
      <c r="B29" s="105">
        <v>2007.8266298174251</v>
      </c>
      <c r="C29" s="105">
        <v>3815.0610850866897</v>
      </c>
      <c r="D29" s="105">
        <v>3200.9161474136254</v>
      </c>
      <c r="E29" s="105">
        <v>934.14053685252873</v>
      </c>
      <c r="F29" s="105">
        <f>'Table B2 States and Territories'!I29</f>
        <v>10002.916085290673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6.8519715578539149</v>
      </c>
      <c r="C33" s="18">
        <f t="shared" ref="C33:F33" si="0">C16/C15*100-100</f>
        <v>2.3343059608170051</v>
      </c>
      <c r="D33" s="18">
        <f t="shared" si="0"/>
        <v>12.442698100851345</v>
      </c>
      <c r="E33" s="18">
        <f t="shared" si="0"/>
        <v>0.89887640449437356</v>
      </c>
      <c r="F33" s="18">
        <f t="shared" si="0"/>
        <v>6.4924114671163693</v>
      </c>
    </row>
    <row r="34" spans="1:10" ht="14">
      <c r="A34" s="104">
        <v>2016</v>
      </c>
      <c r="B34" s="18">
        <f t="shared" ref="B34:F39" si="1">B17/B16*100-100</f>
        <v>8.5299455535390081</v>
      </c>
      <c r="C34" s="18">
        <f t="shared" si="1"/>
        <v>-4.4399185336048959</v>
      </c>
      <c r="D34" s="18">
        <f t="shared" si="1"/>
        <v>-0.64065230052416666</v>
      </c>
      <c r="E34" s="18">
        <f t="shared" si="1"/>
        <v>-4.2316258351893055</v>
      </c>
      <c r="F34" s="18">
        <f t="shared" si="1"/>
        <v>-0.14251781472684399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12.263099219620969</v>
      </c>
      <c r="C35" s="18">
        <f t="shared" si="1"/>
        <v>19.05370843989769</v>
      </c>
      <c r="D35" s="18">
        <f t="shared" si="1"/>
        <v>11.430246189917952</v>
      </c>
      <c r="E35" s="18">
        <f t="shared" si="1"/>
        <v>-8.3720930232558146</v>
      </c>
      <c r="F35" s="18">
        <f t="shared" si="1"/>
        <v>13.082778306374877</v>
      </c>
    </row>
    <row r="36" spans="1:10" ht="14">
      <c r="A36" s="104">
        <v>2018</v>
      </c>
      <c r="B36" s="18">
        <f t="shared" si="1"/>
        <v>-9.5829195630585957</v>
      </c>
      <c r="C36" s="18">
        <f t="shared" si="1"/>
        <v>6.6237021124239135</v>
      </c>
      <c r="D36" s="18">
        <f t="shared" si="1"/>
        <v>5.0499736980536625</v>
      </c>
      <c r="E36" s="18">
        <f t="shared" si="1"/>
        <v>46.192893401015226</v>
      </c>
      <c r="F36" s="18">
        <f t="shared" si="1"/>
        <v>3.6460524470621323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1.7023613399231152</v>
      </c>
      <c r="C37" s="18">
        <f t="shared" si="1"/>
        <v>8.5292142377434459</v>
      </c>
      <c r="D37" s="18">
        <f t="shared" si="1"/>
        <v>47.170756134201298</v>
      </c>
      <c r="E37" s="18">
        <f t="shared" si="1"/>
        <v>16.666666666666671</v>
      </c>
      <c r="F37" s="18">
        <f t="shared" si="1"/>
        <v>18.265457989446631</v>
      </c>
    </row>
    <row r="38" spans="1:10" ht="14">
      <c r="A38" s="104">
        <v>2020</v>
      </c>
      <c r="B38" s="18">
        <f t="shared" si="1"/>
        <v>-49.568034557235421</v>
      </c>
      <c r="C38" s="18">
        <f t="shared" si="1"/>
        <v>-31.34282178217822</v>
      </c>
      <c r="D38" s="18">
        <f t="shared" si="1"/>
        <v>-58.42123171146649</v>
      </c>
      <c r="E38" s="18">
        <f t="shared" si="1"/>
        <v>-37.5</v>
      </c>
      <c r="F38" s="18">
        <f t="shared" si="1"/>
        <v>-45.052053540784812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24.41113490364026</v>
      </c>
      <c r="C39" s="18">
        <f t="shared" si="1"/>
        <v>22.036953582694906</v>
      </c>
      <c r="D39" s="18">
        <f t="shared" si="1"/>
        <v>-14.97545008183306</v>
      </c>
      <c r="E39" s="18">
        <f t="shared" si="1"/>
        <v>-12.857142857142861</v>
      </c>
      <c r="F39" s="18">
        <f t="shared" si="1"/>
        <v>10.26441807203831</v>
      </c>
    </row>
    <row r="40" spans="1:10" ht="14">
      <c r="A40" s="104">
        <v>2022</v>
      </c>
      <c r="B40" s="18">
        <f>B23/B22*100-100</f>
        <v>81.153184165232375</v>
      </c>
      <c r="C40" s="18">
        <f t="shared" ref="C40:F40" si="2">C23/C22*100-100</f>
        <v>30.42836041358936</v>
      </c>
      <c r="D40" s="18">
        <f t="shared" si="2"/>
        <v>74.302213666987484</v>
      </c>
      <c r="E40" s="18">
        <f t="shared" si="2"/>
        <v>104.37158469945356</v>
      </c>
      <c r="F40" s="18">
        <f t="shared" si="2"/>
        <v>55.456948640483375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-18.144471361513368</v>
      </c>
      <c r="C41" s="39">
        <f t="shared" ref="C41:F41" si="3">C24/C23*100-100</f>
        <v>-0.94519083909672474</v>
      </c>
      <c r="D41" s="39">
        <f t="shared" si="3"/>
        <v>40.946051905024859</v>
      </c>
      <c r="E41" s="39">
        <f t="shared" si="3"/>
        <v>21.924520252016322</v>
      </c>
      <c r="F41" s="39">
        <f t="shared" si="3"/>
        <v>5.8591576845606852</v>
      </c>
    </row>
    <row r="42" spans="1:10" ht="14">
      <c r="A42" s="104">
        <v>2024</v>
      </c>
      <c r="B42" s="39">
        <f t="shared" ref="B42:F44" si="4">B25/B24*100-100</f>
        <v>3.176136957090776</v>
      </c>
      <c r="C42" s="39">
        <f t="shared" si="4"/>
        <v>1.4961463085278552</v>
      </c>
      <c r="D42" s="39">
        <f t="shared" si="4"/>
        <v>6.8488550319705439</v>
      </c>
      <c r="E42" s="39">
        <f t="shared" si="4"/>
        <v>-0.14995199423924532</v>
      </c>
      <c r="F42" s="39">
        <f t="shared" si="4"/>
        <v>3.2573260253786742</v>
      </c>
      <c r="G42" s="98"/>
      <c r="H42" s="98"/>
      <c r="I42" s="98"/>
      <c r="J42" s="98"/>
    </row>
    <row r="43" spans="1:10" ht="14">
      <c r="A43" s="104">
        <v>2025</v>
      </c>
      <c r="B43" s="39">
        <f t="shared" si="4"/>
        <v>4.8738992686153608</v>
      </c>
      <c r="C43" s="39">
        <f t="shared" si="4"/>
        <v>1.7828758491764205</v>
      </c>
      <c r="D43" s="39">
        <f t="shared" si="4"/>
        <v>6.3919352979380619</v>
      </c>
      <c r="E43" s="39">
        <f t="shared" si="4"/>
        <v>1.0287417224631383</v>
      </c>
      <c r="F43" s="39">
        <f t="shared" si="4"/>
        <v>3.7645859836755733</v>
      </c>
    </row>
    <row r="44" spans="1:10" ht="14">
      <c r="A44" s="104">
        <v>2026</v>
      </c>
      <c r="B44" s="39">
        <f t="shared" si="4"/>
        <v>2.944576713129905</v>
      </c>
      <c r="C44" s="39">
        <f t="shared" si="4"/>
        <v>1.8409915686131058</v>
      </c>
      <c r="D44" s="39">
        <f t="shared" si="4"/>
        <v>3.818254770738406</v>
      </c>
      <c r="E44" s="39">
        <f t="shared" si="4"/>
        <v>0.62654110022748455</v>
      </c>
      <c r="F44" s="39">
        <f t="shared" si="4"/>
        <v>2.5711854258200049</v>
      </c>
    </row>
    <row r="45" spans="1:10" ht="14">
      <c r="A45" s="104">
        <v>2027</v>
      </c>
      <c r="B45" s="39">
        <f>B28/B27*100-100</f>
        <v>2.2986813936675503</v>
      </c>
      <c r="C45" s="39">
        <f t="shared" ref="C45:F45" si="5">C28/C27*100-100</f>
        <v>1.8135456108829402</v>
      </c>
      <c r="D45" s="39">
        <f t="shared" si="5"/>
        <v>3.3380392509237993</v>
      </c>
      <c r="E45" s="39">
        <f t="shared" si="5"/>
        <v>0.58590652501395368</v>
      </c>
      <c r="F45" s="39">
        <f t="shared" si="5"/>
        <v>2.2963804458297119</v>
      </c>
      <c r="G45" s="98"/>
      <c r="H45" s="98"/>
      <c r="I45" s="98"/>
      <c r="J45" s="98"/>
    </row>
    <row r="46" spans="1:10" ht="14">
      <c r="A46" s="104">
        <v>2028</v>
      </c>
      <c r="B46" s="39">
        <f>B29/B28*100-100</f>
        <v>2.2600275207599623</v>
      </c>
      <c r="C46" s="39">
        <f t="shared" ref="C46:F46" si="6">C29/C28*100-100</f>
        <v>1.8011734550479588</v>
      </c>
      <c r="D46" s="39">
        <f t="shared" si="6"/>
        <v>2.8230327924346597</v>
      </c>
      <c r="E46" s="39">
        <f t="shared" si="6"/>
        <v>0.31749161141586058</v>
      </c>
      <c r="F46" s="39">
        <f t="shared" si="6"/>
        <v>2.0902816951862064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-0.54107161661399061</v>
      </c>
      <c r="C50" s="81">
        <f t="shared" ref="C50:F50" si="7">(C14/C9)^(1/5)*100-100</f>
        <v>0.75629792026361997</v>
      </c>
      <c r="D50" s="81">
        <f t="shared" si="7"/>
        <v>1.0546872352866359</v>
      </c>
      <c r="E50" s="81">
        <f t="shared" si="7"/>
        <v>1.0934705801353743</v>
      </c>
      <c r="F50" s="81">
        <f t="shared" si="7"/>
        <v>0.53658346328975881</v>
      </c>
    </row>
    <row r="51" spans="1:10" ht="14">
      <c r="A51" s="3" t="s">
        <v>18</v>
      </c>
      <c r="B51" s="81">
        <f>(B19/B14)^(1/5)*100-100</f>
        <v>4.0798027453162291</v>
      </c>
      <c r="C51" s="81">
        <f t="shared" ref="C51:F51" si="8">(C19/C14)^(1/5)*100-100</f>
        <v>5.5609459309398517</v>
      </c>
      <c r="D51" s="81">
        <f t="shared" si="8"/>
        <v>8.7815079105113085</v>
      </c>
      <c r="E51" s="81">
        <f t="shared" si="8"/>
        <v>9.917187398141408</v>
      </c>
      <c r="F51" s="81">
        <f t="shared" si="8"/>
        <v>6.2668026472818354</v>
      </c>
    </row>
    <row r="52" spans="1:10" ht="14">
      <c r="A52" s="3" t="s">
        <v>19</v>
      </c>
      <c r="B52" s="82">
        <f>(B24/B19)^(1/5)*100-100</f>
        <v>-1.0996031191565407</v>
      </c>
      <c r="C52" s="82">
        <f t="shared" ref="C52:F52" si="9">(C24/C19)^(1/5)*100-100</f>
        <v>3.2747883039254759</v>
      </c>
      <c r="D52" s="82">
        <f t="shared" si="9"/>
        <v>5.0312804665128681</v>
      </c>
      <c r="E52" s="82">
        <f t="shared" si="9"/>
        <v>9.626117623322898</v>
      </c>
      <c r="F52" s="82">
        <f t="shared" si="9"/>
        <v>3.3514726930939673</v>
      </c>
    </row>
    <row r="53" spans="1:10" ht="14">
      <c r="A53" s="3" t="s">
        <v>20</v>
      </c>
      <c r="B53" s="82">
        <f>(B29/B24)^(1/5)*100-100</f>
        <v>3.1063038201783542</v>
      </c>
      <c r="C53" s="82">
        <f t="shared" ref="C53:F53" si="10">(C29/C24)^(1/5)*100-100</f>
        <v>1.7468674337862211</v>
      </c>
      <c r="D53" s="82">
        <f t="shared" si="10"/>
        <v>4.631050666225093</v>
      </c>
      <c r="E53" s="82">
        <f t="shared" si="10"/>
        <v>0.48099178625574268</v>
      </c>
      <c r="F53" s="82">
        <f t="shared" si="10"/>
        <v>2.7940589896701624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055C-0453-4D39-A356-1653B264DC27}">
  <dimension ref="A1:J59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4" sqref="B4"/>
    </sheetView>
  </sheetViews>
  <sheetFormatPr defaultColWidth="8.7109375" defaultRowHeight="13.5"/>
  <cols>
    <col min="1" max="1" width="10.78515625" style="4" customWidth="1"/>
    <col min="2" max="9" width="9.7109375" style="4" customWidth="1"/>
    <col min="10" max="10" width="11.78515625" style="4" customWidth="1"/>
    <col min="11" max="16384" width="8.7109375" style="4"/>
  </cols>
  <sheetData>
    <row r="1" spans="1:10" ht="80.5" customHeight="1">
      <c r="A1" s="84"/>
      <c r="B1" s="85"/>
      <c r="C1" s="85"/>
      <c r="D1" s="85"/>
      <c r="E1" s="85"/>
      <c r="F1" s="85"/>
      <c r="G1" s="85"/>
      <c r="H1" s="85"/>
      <c r="I1" s="85"/>
      <c r="J1" s="85"/>
    </row>
    <row r="2" spans="1:10" ht="5.5" customHeight="1">
      <c r="A2" s="111"/>
      <c r="D2" s="112"/>
      <c r="E2" s="112"/>
      <c r="J2" s="112"/>
    </row>
    <row r="3" spans="1:10" ht="23">
      <c r="A3" s="113" t="s">
        <v>37</v>
      </c>
      <c r="B3" s="114" t="s">
        <v>38</v>
      </c>
      <c r="C3" s="115"/>
      <c r="D3" s="115"/>
      <c r="E3" s="115"/>
      <c r="F3" s="115"/>
      <c r="G3" s="115"/>
      <c r="H3" s="115"/>
      <c r="I3" s="115"/>
      <c r="J3" s="116"/>
    </row>
    <row r="4" spans="1:10">
      <c r="B4" s="117"/>
      <c r="C4" s="117"/>
      <c r="D4" s="118"/>
      <c r="E4" s="117"/>
      <c r="F4" s="117"/>
      <c r="G4" s="117"/>
      <c r="H4" s="117"/>
      <c r="I4" s="117"/>
      <c r="J4" s="117"/>
    </row>
    <row r="5" spans="1:10" ht="8.5" customHeight="1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0" ht="14.5">
      <c r="A6" s="106"/>
      <c r="B6" s="107" t="s">
        <v>25</v>
      </c>
      <c r="C6" s="107" t="s">
        <v>26</v>
      </c>
      <c r="D6" s="107" t="s">
        <v>27</v>
      </c>
      <c r="E6" s="107" t="s">
        <v>28</v>
      </c>
      <c r="F6" s="107" t="s">
        <v>29</v>
      </c>
      <c r="G6" s="107" t="s">
        <v>30</v>
      </c>
      <c r="H6" s="107" t="s">
        <v>31</v>
      </c>
      <c r="I6" s="107" t="s">
        <v>32</v>
      </c>
      <c r="J6" s="109" t="s">
        <v>59</v>
      </c>
    </row>
    <row r="7" spans="1:10" ht="14">
      <c r="A7" s="106"/>
      <c r="B7" s="136" t="s">
        <v>7</v>
      </c>
      <c r="C7" s="136"/>
      <c r="D7" s="136"/>
      <c r="E7" s="136"/>
      <c r="F7" s="136"/>
      <c r="G7" s="136"/>
      <c r="H7" s="136"/>
      <c r="I7" s="136"/>
      <c r="J7" s="136"/>
    </row>
    <row r="8" spans="1:10" ht="5.5" customHeight="1">
      <c r="A8" s="110"/>
      <c r="B8" s="136"/>
      <c r="C8" s="136"/>
      <c r="D8" s="136"/>
      <c r="E8" s="136"/>
      <c r="F8" s="136"/>
      <c r="G8" s="136"/>
      <c r="H8" s="136"/>
      <c r="I8" s="136"/>
      <c r="J8" s="136"/>
    </row>
    <row r="9" spans="1:10" ht="14">
      <c r="A9" s="119">
        <v>2008</v>
      </c>
      <c r="B9" s="86">
        <v>82871</v>
      </c>
      <c r="C9" s="86">
        <v>53380</v>
      </c>
      <c r="D9" s="86">
        <v>73951</v>
      </c>
      <c r="E9" s="86">
        <v>19102</v>
      </c>
      <c r="F9" s="86">
        <v>27817</v>
      </c>
      <c r="G9" s="86">
        <v>8662</v>
      </c>
      <c r="H9" s="86">
        <v>6733</v>
      </c>
      <c r="I9" s="86">
        <v>5310</v>
      </c>
      <c r="J9" s="86">
        <v>277865</v>
      </c>
    </row>
    <row r="10" spans="1:10" ht="14">
      <c r="A10" s="119">
        <v>2009</v>
      </c>
      <c r="B10" s="86">
        <v>78084</v>
      </c>
      <c r="C10" s="86">
        <v>50648</v>
      </c>
      <c r="D10" s="86">
        <v>71357</v>
      </c>
      <c r="E10" s="86">
        <v>18793</v>
      </c>
      <c r="F10" s="86">
        <v>23377</v>
      </c>
      <c r="G10" s="86">
        <v>8837</v>
      </c>
      <c r="H10" s="86">
        <v>6449</v>
      </c>
      <c r="I10" s="86">
        <v>4691</v>
      </c>
      <c r="J10" s="86">
        <v>262236</v>
      </c>
    </row>
    <row r="11" spans="1:10" ht="14">
      <c r="A11" s="119">
        <v>2010</v>
      </c>
      <c r="B11" s="86">
        <v>79860</v>
      </c>
      <c r="C11" s="86">
        <v>51167</v>
      </c>
      <c r="D11" s="86">
        <v>72484</v>
      </c>
      <c r="E11" s="86">
        <v>17399</v>
      </c>
      <c r="F11" s="86">
        <v>24181</v>
      </c>
      <c r="G11" s="86">
        <v>8281</v>
      </c>
      <c r="H11" s="86">
        <v>6364</v>
      </c>
      <c r="I11" s="86">
        <v>5658</v>
      </c>
      <c r="J11" s="86">
        <v>265393</v>
      </c>
    </row>
    <row r="12" spans="1:10" ht="14">
      <c r="A12" s="119">
        <v>2011</v>
      </c>
      <c r="B12" s="86">
        <v>82981</v>
      </c>
      <c r="C12" s="86">
        <v>53414</v>
      </c>
      <c r="D12" s="86">
        <v>70211</v>
      </c>
      <c r="E12" s="86">
        <v>19142</v>
      </c>
      <c r="F12" s="86">
        <v>25602</v>
      </c>
      <c r="G12" s="86">
        <v>8305</v>
      </c>
      <c r="H12" s="86">
        <v>5912</v>
      </c>
      <c r="I12" s="86">
        <v>5007</v>
      </c>
      <c r="J12" s="86">
        <v>270573</v>
      </c>
    </row>
    <row r="13" spans="1:10" ht="14">
      <c r="A13" s="119">
        <v>2012</v>
      </c>
      <c r="B13" s="86">
        <v>83809</v>
      </c>
      <c r="C13" s="86">
        <v>55896</v>
      </c>
      <c r="D13" s="86">
        <v>74471</v>
      </c>
      <c r="E13" s="86">
        <v>18885</v>
      </c>
      <c r="F13" s="86">
        <v>27919</v>
      </c>
      <c r="G13" s="86">
        <v>8850</v>
      </c>
      <c r="H13" s="86">
        <v>6180</v>
      </c>
      <c r="I13" s="86">
        <v>5722</v>
      </c>
      <c r="J13" s="86">
        <v>281733</v>
      </c>
    </row>
    <row r="14" spans="1:10" ht="14">
      <c r="A14" s="119">
        <v>2013</v>
      </c>
      <c r="B14" s="86">
        <v>85540</v>
      </c>
      <c r="C14" s="86">
        <v>55018</v>
      </c>
      <c r="D14" s="86">
        <v>73846</v>
      </c>
      <c r="E14" s="86">
        <v>19493</v>
      </c>
      <c r="F14" s="86">
        <v>30231</v>
      </c>
      <c r="G14" s="86">
        <v>8272</v>
      </c>
      <c r="H14" s="86">
        <v>4825</v>
      </c>
      <c r="I14" s="86">
        <v>5454</v>
      </c>
      <c r="J14" s="86">
        <v>282680</v>
      </c>
    </row>
    <row r="15" spans="1:10" ht="14">
      <c r="A15" s="119">
        <v>2014</v>
      </c>
      <c r="B15" s="86">
        <v>85562</v>
      </c>
      <c r="C15" s="86">
        <v>59402</v>
      </c>
      <c r="D15" s="86">
        <v>77243</v>
      </c>
      <c r="E15" s="86">
        <v>19764</v>
      </c>
      <c r="F15" s="86">
        <v>44026</v>
      </c>
      <c r="G15" s="86">
        <v>10086</v>
      </c>
      <c r="H15" s="86">
        <v>8520</v>
      </c>
      <c r="I15" s="86">
        <v>5930</v>
      </c>
      <c r="J15" s="86">
        <v>310533</v>
      </c>
    </row>
    <row r="16" spans="1:10" ht="14">
      <c r="A16" s="119">
        <v>2015</v>
      </c>
      <c r="B16" s="86">
        <v>89442</v>
      </c>
      <c r="C16" s="86">
        <v>60210</v>
      </c>
      <c r="D16" s="86">
        <v>78090</v>
      </c>
      <c r="E16" s="86">
        <v>20586</v>
      </c>
      <c r="F16" s="86">
        <v>44023</v>
      </c>
      <c r="G16" s="86">
        <v>9863</v>
      </c>
      <c r="H16" s="86">
        <v>9007</v>
      </c>
      <c r="I16" s="86">
        <v>6315</v>
      </c>
      <c r="J16" s="86">
        <v>317535</v>
      </c>
    </row>
    <row r="17" spans="1:10" ht="14">
      <c r="A17" s="119">
        <v>2016</v>
      </c>
      <c r="B17" s="86">
        <v>95183</v>
      </c>
      <c r="C17" s="86">
        <v>64497</v>
      </c>
      <c r="D17" s="86">
        <v>82925</v>
      </c>
      <c r="E17" s="86">
        <v>22327</v>
      </c>
      <c r="F17" s="86">
        <v>44304</v>
      </c>
      <c r="G17" s="86">
        <v>10460</v>
      </c>
      <c r="H17" s="86">
        <v>8797</v>
      </c>
      <c r="I17" s="86">
        <v>6306</v>
      </c>
      <c r="J17" s="86">
        <v>334798</v>
      </c>
    </row>
    <row r="18" spans="1:10" ht="14">
      <c r="A18" s="119">
        <v>2017</v>
      </c>
      <c r="B18" s="86">
        <v>101484</v>
      </c>
      <c r="C18" s="86">
        <v>71933</v>
      </c>
      <c r="D18" s="86">
        <v>86652</v>
      </c>
      <c r="E18" s="86">
        <v>23355</v>
      </c>
      <c r="F18" s="86">
        <v>39988</v>
      </c>
      <c r="G18" s="86">
        <v>11470</v>
      </c>
      <c r="H18" s="86">
        <v>10073</v>
      </c>
      <c r="I18" s="86">
        <v>7131</v>
      </c>
      <c r="J18" s="86">
        <v>352085</v>
      </c>
    </row>
    <row r="19" spans="1:10" ht="14">
      <c r="A19" s="119">
        <v>2018</v>
      </c>
      <c r="B19" s="86">
        <v>107860</v>
      </c>
      <c r="C19" s="86">
        <v>74887</v>
      </c>
      <c r="D19" s="86">
        <v>93291</v>
      </c>
      <c r="E19" s="86">
        <v>23941</v>
      </c>
      <c r="F19" s="86">
        <v>42688</v>
      </c>
      <c r="G19" s="86">
        <v>12406</v>
      </c>
      <c r="H19" s="86">
        <v>9051</v>
      </c>
      <c r="I19" s="86">
        <v>7391</v>
      </c>
      <c r="J19" s="86">
        <v>371528</v>
      </c>
    </row>
    <row r="20" spans="1:10" ht="14">
      <c r="A20" s="119">
        <v>2019</v>
      </c>
      <c r="B20" s="86">
        <v>122556</v>
      </c>
      <c r="C20" s="86">
        <v>83510</v>
      </c>
      <c r="D20" s="86">
        <v>102952</v>
      </c>
      <c r="E20" s="86">
        <v>27885</v>
      </c>
      <c r="F20" s="86">
        <v>50235</v>
      </c>
      <c r="G20" s="86">
        <v>12816</v>
      </c>
      <c r="H20" s="86">
        <v>9202</v>
      </c>
      <c r="I20" s="86">
        <v>8741</v>
      </c>
      <c r="J20" s="86">
        <v>417907</v>
      </c>
    </row>
    <row r="21" spans="1:10" ht="14">
      <c r="A21" s="119">
        <v>2020</v>
      </c>
      <c r="B21" s="86">
        <v>83772</v>
      </c>
      <c r="C21" s="86">
        <v>46232</v>
      </c>
      <c r="D21" s="86">
        <v>66194</v>
      </c>
      <c r="E21" s="86">
        <v>19999</v>
      </c>
      <c r="F21" s="86">
        <v>39916</v>
      </c>
      <c r="G21" s="86">
        <v>9609</v>
      </c>
      <c r="H21" s="86">
        <v>4878</v>
      </c>
      <c r="I21" s="86">
        <v>4803</v>
      </c>
      <c r="J21" s="86">
        <v>275404</v>
      </c>
    </row>
    <row r="22" spans="1:10" ht="14">
      <c r="A22" s="119">
        <v>2021</v>
      </c>
      <c r="B22" s="86">
        <v>86355</v>
      </c>
      <c r="C22" s="86">
        <v>56951</v>
      </c>
      <c r="D22" s="86">
        <v>83071</v>
      </c>
      <c r="E22" s="86">
        <v>22595</v>
      </c>
      <c r="F22" s="86">
        <v>47468</v>
      </c>
      <c r="G22" s="86">
        <v>11488</v>
      </c>
      <c r="H22" s="86">
        <v>7884</v>
      </c>
      <c r="I22" s="86">
        <v>5296</v>
      </c>
      <c r="J22" s="86">
        <v>321109</v>
      </c>
    </row>
    <row r="23" spans="1:10" ht="14">
      <c r="A23" s="119">
        <v>2022</v>
      </c>
      <c r="B23" s="86">
        <v>113228</v>
      </c>
      <c r="C23" s="86">
        <v>77260</v>
      </c>
      <c r="D23" s="86">
        <v>105599</v>
      </c>
      <c r="E23" s="86">
        <v>25898</v>
      </c>
      <c r="F23" s="86">
        <v>47540</v>
      </c>
      <c r="G23" s="86">
        <v>12259</v>
      </c>
      <c r="H23" s="86">
        <v>9701</v>
      </c>
      <c r="I23" s="86">
        <v>8233</v>
      </c>
      <c r="J23" s="86">
        <v>399726</v>
      </c>
    </row>
    <row r="24" spans="1:10" ht="14">
      <c r="A24" s="119">
        <v>2023</v>
      </c>
      <c r="B24" s="120">
        <v>117271.38529502087</v>
      </c>
      <c r="C24" s="120">
        <v>83154.626881885793</v>
      </c>
      <c r="D24" s="120">
        <v>99684.429276936338</v>
      </c>
      <c r="E24" s="120">
        <v>26075.935083397646</v>
      </c>
      <c r="F24" s="120">
        <v>49518.890223962844</v>
      </c>
      <c r="G24" s="120">
        <v>11967.729278055171</v>
      </c>
      <c r="H24" s="120">
        <v>7085.3905974616491</v>
      </c>
      <c r="I24" s="120">
        <v>8715.3844521698811</v>
      </c>
      <c r="J24" s="120">
        <v>403473.77108889021</v>
      </c>
    </row>
    <row r="25" spans="1:10" ht="14">
      <c r="A25" s="119">
        <v>2024</v>
      </c>
      <c r="B25" s="120">
        <v>120643.99406088992</v>
      </c>
      <c r="C25" s="120">
        <v>85481.370249856496</v>
      </c>
      <c r="D25" s="120">
        <v>101236.74728743325</v>
      </c>
      <c r="E25" s="120">
        <v>26642.354055884407</v>
      </c>
      <c r="F25" s="120">
        <v>51693.686518965827</v>
      </c>
      <c r="G25" s="120">
        <v>12179.101654454342</v>
      </c>
      <c r="H25" s="120">
        <v>7341.5820879301973</v>
      </c>
      <c r="I25" s="120">
        <v>8999.2729381422178</v>
      </c>
      <c r="J25" s="120">
        <v>414218.10885355662</v>
      </c>
    </row>
    <row r="26" spans="1:10" ht="14">
      <c r="A26" s="119">
        <v>2025</v>
      </c>
      <c r="B26" s="120">
        <v>124639.92145477863</v>
      </c>
      <c r="C26" s="120">
        <v>88020.544035750921</v>
      </c>
      <c r="D26" s="120">
        <v>105477.95941421404</v>
      </c>
      <c r="E26" s="120">
        <v>27451.651122871375</v>
      </c>
      <c r="F26" s="120">
        <v>53228.85495911372</v>
      </c>
      <c r="G26" s="120">
        <v>12757.545698550924</v>
      </c>
      <c r="H26" s="120">
        <v>8032.2556554773273</v>
      </c>
      <c r="I26" s="120">
        <v>9338.0583058042284</v>
      </c>
      <c r="J26" s="120">
        <v>428946.79064656113</v>
      </c>
    </row>
    <row r="27" spans="1:10" ht="14">
      <c r="A27" s="119">
        <v>2026</v>
      </c>
      <c r="B27" s="120">
        <v>128186.08547663107</v>
      </c>
      <c r="C27" s="120">
        <v>90305.769014907579</v>
      </c>
      <c r="D27" s="120">
        <v>109063.69987593043</v>
      </c>
      <c r="E27" s="120">
        <v>28233.2984735682</v>
      </c>
      <c r="F27" s="120">
        <v>54493.073475639729</v>
      </c>
      <c r="G27" s="120">
        <v>13205.549197986606</v>
      </c>
      <c r="H27" s="120">
        <v>8668.2512701194264</v>
      </c>
      <c r="I27" s="120">
        <v>9578.1571000176409</v>
      </c>
      <c r="J27" s="120">
        <v>441733.8838848006</v>
      </c>
    </row>
    <row r="28" spans="1:10" ht="14">
      <c r="A28" s="119">
        <v>2027</v>
      </c>
      <c r="B28" s="120">
        <v>131578.64962595497</v>
      </c>
      <c r="C28" s="120">
        <v>92597.769459655668</v>
      </c>
      <c r="D28" s="120">
        <v>112451.28613295061</v>
      </c>
      <c r="E28" s="120">
        <v>28964.68930785132</v>
      </c>
      <c r="F28" s="120">
        <v>55775.190551991836</v>
      </c>
      <c r="G28" s="120">
        <v>13593.497804210396</v>
      </c>
      <c r="H28" s="120">
        <v>9228.7377658281566</v>
      </c>
      <c r="I28" s="120">
        <v>9798.1080267332964</v>
      </c>
      <c r="J28" s="120">
        <v>453987.92867517617</v>
      </c>
    </row>
    <row r="29" spans="1:10" ht="14">
      <c r="A29" s="119">
        <v>2028</v>
      </c>
      <c r="B29" s="120">
        <v>135262.47352793848</v>
      </c>
      <c r="C29" s="120">
        <v>94880.599197031712</v>
      </c>
      <c r="D29" s="120">
        <v>116336.30919128901</v>
      </c>
      <c r="E29" s="120">
        <v>29694.712009535197</v>
      </c>
      <c r="F29" s="120">
        <v>57109.70739782662</v>
      </c>
      <c r="G29" s="120">
        <v>13893.520599260919</v>
      </c>
      <c r="H29" s="120">
        <v>9729.8008324626826</v>
      </c>
      <c r="I29" s="120">
        <v>10002.916085290673</v>
      </c>
      <c r="J29" s="120">
        <v>466910.03884063521</v>
      </c>
    </row>
    <row r="30" spans="1:10" ht="5.5" customHeight="1">
      <c r="A30" s="121"/>
      <c r="B30" s="87"/>
      <c r="C30" s="87"/>
      <c r="D30" s="87"/>
      <c r="E30" s="87"/>
      <c r="F30" s="87"/>
      <c r="G30" s="87"/>
      <c r="H30" s="87"/>
      <c r="I30" s="87"/>
      <c r="J30" s="87"/>
    </row>
    <row r="31" spans="1:10" ht="14">
      <c r="A31" s="121"/>
      <c r="B31" s="135" t="s">
        <v>1</v>
      </c>
      <c r="C31" s="135"/>
      <c r="D31" s="135"/>
      <c r="E31" s="135"/>
      <c r="F31" s="135"/>
      <c r="G31" s="135"/>
      <c r="H31" s="135"/>
      <c r="I31" s="135"/>
      <c r="J31" s="135"/>
    </row>
    <row r="32" spans="1:10" ht="5.5" customHeight="1">
      <c r="A32" s="121"/>
      <c r="B32" s="88"/>
      <c r="C32" s="87"/>
      <c r="D32" s="87"/>
      <c r="E32" s="87"/>
      <c r="F32" s="87"/>
      <c r="G32" s="87"/>
      <c r="H32" s="87"/>
      <c r="I32" s="87"/>
      <c r="J32" s="87"/>
    </row>
    <row r="33" spans="1:10" ht="14">
      <c r="A33" s="119">
        <v>2015</v>
      </c>
      <c r="B33" s="18">
        <f>B16/B15*100-100</f>
        <v>4.5347233585002726</v>
      </c>
      <c r="C33" s="18">
        <f t="shared" ref="C33:J46" si="0">C16/C15*100-100</f>
        <v>1.3602235614962552</v>
      </c>
      <c r="D33" s="18">
        <f t="shared" si="0"/>
        <v>1.096539492251722</v>
      </c>
      <c r="E33" s="18">
        <f t="shared" si="0"/>
        <v>4.1590771098967849</v>
      </c>
      <c r="F33" s="18">
        <f t="shared" si="0"/>
        <v>-6.8141552718827825E-3</v>
      </c>
      <c r="G33" s="18">
        <f t="shared" si="0"/>
        <v>-2.2109855244893879</v>
      </c>
      <c r="H33" s="18">
        <f t="shared" si="0"/>
        <v>5.7159624413145593</v>
      </c>
      <c r="I33" s="18">
        <f t="shared" si="0"/>
        <v>6.4924114671163693</v>
      </c>
      <c r="J33" s="18">
        <f t="shared" si="0"/>
        <v>2.2548328197003116</v>
      </c>
    </row>
    <row r="34" spans="1:10" ht="14">
      <c r="A34" s="119">
        <v>2016</v>
      </c>
      <c r="B34" s="18">
        <f t="shared" ref="B34:B45" si="1">B17/B16*100-100</f>
        <v>6.4186847342411824</v>
      </c>
      <c r="C34" s="18">
        <f t="shared" si="0"/>
        <v>7.1200797209765909</v>
      </c>
      <c r="D34" s="18">
        <f t="shared" si="0"/>
        <v>6.1915738250736325</v>
      </c>
      <c r="E34" s="18">
        <f t="shared" si="0"/>
        <v>8.4572039249975859</v>
      </c>
      <c r="F34" s="18">
        <f t="shared" si="0"/>
        <v>0.63830270540398715</v>
      </c>
      <c r="G34" s="18">
        <f t="shared" si="0"/>
        <v>6.0529250735070548</v>
      </c>
      <c r="H34" s="18">
        <f t="shared" si="0"/>
        <v>-2.3315199289441608</v>
      </c>
      <c r="I34" s="18">
        <f t="shared" si="0"/>
        <v>-0.14251781472684399</v>
      </c>
      <c r="J34" s="18">
        <f t="shared" si="0"/>
        <v>5.4365660478372462</v>
      </c>
    </row>
    <row r="35" spans="1:10" ht="14">
      <c r="A35" s="119">
        <v>2017</v>
      </c>
      <c r="B35" s="18">
        <f t="shared" si="1"/>
        <v>6.6198796003487956</v>
      </c>
      <c r="C35" s="18">
        <f t="shared" si="0"/>
        <v>11.529218413259528</v>
      </c>
      <c r="D35" s="18">
        <f t="shared" si="0"/>
        <v>4.4944226710883299</v>
      </c>
      <c r="E35" s="18">
        <f t="shared" si="0"/>
        <v>4.6042907690240469</v>
      </c>
      <c r="F35" s="18">
        <f t="shared" si="0"/>
        <v>-9.7417840375586877</v>
      </c>
      <c r="G35" s="18">
        <f t="shared" si="0"/>
        <v>9.6558317399617692</v>
      </c>
      <c r="H35" s="18">
        <f t="shared" si="0"/>
        <v>14.504944867568483</v>
      </c>
      <c r="I35" s="18">
        <f t="shared" si="0"/>
        <v>13.082778306374877</v>
      </c>
      <c r="J35" s="18">
        <f t="shared" si="0"/>
        <v>5.1634119678134311</v>
      </c>
    </row>
    <row r="36" spans="1:10" ht="14">
      <c r="A36" s="119">
        <v>2018</v>
      </c>
      <c r="B36" s="18">
        <f t="shared" si="1"/>
        <v>6.2827637854242937</v>
      </c>
      <c r="C36" s="18">
        <f t="shared" si="0"/>
        <v>4.106599196474491</v>
      </c>
      <c r="D36" s="18">
        <f t="shared" si="0"/>
        <v>7.6616812075889698</v>
      </c>
      <c r="E36" s="18">
        <f t="shared" si="0"/>
        <v>2.5090986940697917</v>
      </c>
      <c r="F36" s="18">
        <f t="shared" si="0"/>
        <v>6.7520256076823131</v>
      </c>
      <c r="G36" s="18">
        <f t="shared" si="0"/>
        <v>8.160418482999134</v>
      </c>
      <c r="H36" s="18">
        <f t="shared" si="0"/>
        <v>-10.145934676858928</v>
      </c>
      <c r="I36" s="18">
        <f t="shared" si="0"/>
        <v>3.6460524470621323</v>
      </c>
      <c r="J36" s="18">
        <f t="shared" si="0"/>
        <v>5.5222460485394151</v>
      </c>
    </row>
    <row r="37" spans="1:10" ht="14">
      <c r="A37" s="119">
        <v>2019</v>
      </c>
      <c r="B37" s="18">
        <f t="shared" si="1"/>
        <v>13.625069534581868</v>
      </c>
      <c r="C37" s="18">
        <f t="shared" si="0"/>
        <v>11.514682121062393</v>
      </c>
      <c r="D37" s="18">
        <f t="shared" si="0"/>
        <v>10.35576850928814</v>
      </c>
      <c r="E37" s="18">
        <f t="shared" si="0"/>
        <v>16.473831502443502</v>
      </c>
      <c r="F37" s="18">
        <f t="shared" si="0"/>
        <v>17.679441529235376</v>
      </c>
      <c r="G37" s="18">
        <f t="shared" si="0"/>
        <v>3.3048524907302976</v>
      </c>
      <c r="H37" s="18">
        <f t="shared" si="0"/>
        <v>1.6683239421058573</v>
      </c>
      <c r="I37" s="18">
        <f t="shared" si="0"/>
        <v>18.265457989446631</v>
      </c>
      <c r="J37" s="18">
        <f t="shared" si="0"/>
        <v>12.483312159514213</v>
      </c>
    </row>
    <row r="38" spans="1:10" ht="14">
      <c r="A38" s="119">
        <v>2020</v>
      </c>
      <c r="B38" s="18">
        <f t="shared" si="1"/>
        <v>-31.645941447175176</v>
      </c>
      <c r="C38" s="18">
        <f t="shared" si="0"/>
        <v>-44.638965393366057</v>
      </c>
      <c r="D38" s="18">
        <f t="shared" si="0"/>
        <v>-35.704017406169868</v>
      </c>
      <c r="E38" s="18">
        <f t="shared" si="0"/>
        <v>-28.280437511206742</v>
      </c>
      <c r="F38" s="18">
        <f t="shared" si="0"/>
        <v>-20.541455160744505</v>
      </c>
      <c r="G38" s="18">
        <f t="shared" si="0"/>
        <v>-25.023408239700373</v>
      </c>
      <c r="H38" s="18">
        <f t="shared" si="0"/>
        <v>-46.989784829384917</v>
      </c>
      <c r="I38" s="18">
        <f t="shared" si="0"/>
        <v>-45.052053540784812</v>
      </c>
      <c r="J38" s="18">
        <f t="shared" si="0"/>
        <v>-34.099213461368194</v>
      </c>
    </row>
    <row r="39" spans="1:10" ht="14">
      <c r="A39" s="119">
        <v>2021</v>
      </c>
      <c r="B39" s="18">
        <f t="shared" si="1"/>
        <v>3.0833691448216598</v>
      </c>
      <c r="C39" s="18">
        <f t="shared" si="0"/>
        <v>23.185239660840978</v>
      </c>
      <c r="D39" s="18">
        <f t="shared" si="0"/>
        <v>25.496268543976797</v>
      </c>
      <c r="E39" s="18">
        <f t="shared" si="0"/>
        <v>12.980649032451623</v>
      </c>
      <c r="F39" s="18">
        <f t="shared" si="0"/>
        <v>18.919731436015638</v>
      </c>
      <c r="G39" s="18">
        <f t="shared" si="0"/>
        <v>19.554584243937967</v>
      </c>
      <c r="H39" s="18">
        <f t="shared" si="0"/>
        <v>61.623616236162377</v>
      </c>
      <c r="I39" s="18">
        <f t="shared" si="0"/>
        <v>10.26441807203831</v>
      </c>
      <c r="J39" s="18">
        <f t="shared" si="0"/>
        <v>16.595619526223302</v>
      </c>
    </row>
    <row r="40" spans="1:10" ht="14">
      <c r="A40" s="119">
        <v>2022</v>
      </c>
      <c r="B40" s="18">
        <f>B23/B22*100-100</f>
        <v>31.119217184876391</v>
      </c>
      <c r="C40" s="18">
        <f t="shared" si="0"/>
        <v>35.660480061807505</v>
      </c>
      <c r="D40" s="18">
        <f t="shared" si="0"/>
        <v>27.118970519194434</v>
      </c>
      <c r="E40" s="18">
        <f t="shared" si="0"/>
        <v>14.618278380172598</v>
      </c>
      <c r="F40" s="18">
        <f t="shared" si="0"/>
        <v>0.1516811325524543</v>
      </c>
      <c r="G40" s="18">
        <f t="shared" si="0"/>
        <v>6.7113509749303688</v>
      </c>
      <c r="H40" s="18">
        <f t="shared" si="0"/>
        <v>23.046676813800104</v>
      </c>
      <c r="I40" s="18">
        <f t="shared" si="0"/>
        <v>55.456948640483375</v>
      </c>
      <c r="J40" s="18">
        <f t="shared" si="0"/>
        <v>24.482963728827272</v>
      </c>
    </row>
    <row r="41" spans="1:10" ht="14">
      <c r="A41" s="119">
        <v>2023</v>
      </c>
      <c r="B41" s="122">
        <f t="shared" si="1"/>
        <v>3.5710118477946082</v>
      </c>
      <c r="C41" s="122">
        <f t="shared" si="0"/>
        <v>7.629597310232711</v>
      </c>
      <c r="D41" s="122">
        <f t="shared" si="0"/>
        <v>-5.60097228483572</v>
      </c>
      <c r="E41" s="122">
        <f t="shared" si="0"/>
        <v>0.68706109891746792</v>
      </c>
      <c r="F41" s="122">
        <f t="shared" si="0"/>
        <v>4.1625793520463787</v>
      </c>
      <c r="G41" s="122">
        <f t="shared" si="0"/>
        <v>-2.3759745651752127</v>
      </c>
      <c r="H41" s="122">
        <f t="shared" si="0"/>
        <v>-26.962265771965264</v>
      </c>
      <c r="I41" s="122">
        <f t="shared" si="0"/>
        <v>5.8591576845606852</v>
      </c>
      <c r="J41" s="122">
        <f t="shared" si="0"/>
        <v>0.93758501795986149</v>
      </c>
    </row>
    <row r="42" spans="1:10" ht="14">
      <c r="A42" s="119">
        <v>2024</v>
      </c>
      <c r="B42" s="122">
        <f t="shared" si="1"/>
        <v>2.8759008494566132</v>
      </c>
      <c r="C42" s="122">
        <f t="shared" si="0"/>
        <v>2.7980924877164739</v>
      </c>
      <c r="D42" s="122">
        <f t="shared" si="0"/>
        <v>1.5572321793450499</v>
      </c>
      <c r="E42" s="122">
        <f t="shared" si="0"/>
        <v>2.1721904532865324</v>
      </c>
      <c r="F42" s="122">
        <f t="shared" si="0"/>
        <v>4.391851847177648</v>
      </c>
      <c r="G42" s="122">
        <f t="shared" si="0"/>
        <v>1.766186145159196</v>
      </c>
      <c r="H42" s="122">
        <f t="shared" si="0"/>
        <v>3.6157708872158594</v>
      </c>
      <c r="I42" s="122">
        <f t="shared" si="0"/>
        <v>3.2573260253786742</v>
      </c>
      <c r="J42" s="122">
        <f t="shared" si="0"/>
        <v>2.6629581733825631</v>
      </c>
    </row>
    <row r="43" spans="1:10" ht="14">
      <c r="A43" s="119">
        <v>2025</v>
      </c>
      <c r="B43" s="122">
        <f t="shared" si="1"/>
        <v>3.3121643766799878</v>
      </c>
      <c r="C43" s="122">
        <f t="shared" si="0"/>
        <v>2.9704411364401153</v>
      </c>
      <c r="D43" s="122">
        <f t="shared" si="0"/>
        <v>4.1893998379255208</v>
      </c>
      <c r="E43" s="122">
        <f t="shared" si="0"/>
        <v>3.0376334812209222</v>
      </c>
      <c r="F43" s="122">
        <f t="shared" si="0"/>
        <v>2.9697406850344379</v>
      </c>
      <c r="G43" s="122">
        <f t="shared" si="0"/>
        <v>4.7494803845817586</v>
      </c>
      <c r="H43" s="122">
        <f t="shared" si="0"/>
        <v>9.4076938631881575</v>
      </c>
      <c r="I43" s="122">
        <f t="shared" si="0"/>
        <v>3.7645859836755733</v>
      </c>
      <c r="J43" s="122">
        <f t="shared" si="0"/>
        <v>3.5557793051997493</v>
      </c>
    </row>
    <row r="44" spans="1:10" ht="14">
      <c r="A44" s="119">
        <v>2026</v>
      </c>
      <c r="B44" s="122">
        <f t="shared" si="1"/>
        <v>2.8451269709272538</v>
      </c>
      <c r="C44" s="122">
        <f t="shared" si="0"/>
        <v>2.5962404620317727</v>
      </c>
      <c r="D44" s="122">
        <f t="shared" si="0"/>
        <v>3.3995163365221401</v>
      </c>
      <c r="E44" s="122">
        <f t="shared" si="0"/>
        <v>2.8473600629639151</v>
      </c>
      <c r="F44" s="122">
        <f t="shared" si="0"/>
        <v>2.3750623933148347</v>
      </c>
      <c r="G44" s="122">
        <f t="shared" si="0"/>
        <v>3.511674659229854</v>
      </c>
      <c r="H44" s="122">
        <f t="shared" si="0"/>
        <v>7.9180200671078467</v>
      </c>
      <c r="I44" s="122">
        <f t="shared" si="0"/>
        <v>2.5711854258200049</v>
      </c>
      <c r="J44" s="122">
        <f t="shared" si="0"/>
        <v>2.9810441567741321</v>
      </c>
    </row>
    <row r="45" spans="1:10" ht="14">
      <c r="A45" s="119">
        <v>2027</v>
      </c>
      <c r="B45" s="122">
        <f t="shared" si="1"/>
        <v>2.6465931436391372</v>
      </c>
      <c r="C45" s="122">
        <f t="shared" si="0"/>
        <v>2.5380443240228914</v>
      </c>
      <c r="D45" s="122">
        <f t="shared" si="0"/>
        <v>3.106062109458847</v>
      </c>
      <c r="E45" s="122">
        <f t="shared" si="0"/>
        <v>2.5905256340056866</v>
      </c>
      <c r="F45" s="122">
        <f t="shared" si="0"/>
        <v>2.3528074204242699</v>
      </c>
      <c r="G45" s="122">
        <f t="shared" si="0"/>
        <v>2.9377695725289357</v>
      </c>
      <c r="H45" s="122">
        <f t="shared" si="0"/>
        <v>6.4659696430443745</v>
      </c>
      <c r="I45" s="122">
        <f t="shared" si="0"/>
        <v>2.2963804458297119</v>
      </c>
      <c r="J45" s="122">
        <f t="shared" si="0"/>
        <v>2.7740785204449736</v>
      </c>
    </row>
    <row r="46" spans="1:10" ht="14">
      <c r="A46" s="119">
        <v>2028</v>
      </c>
      <c r="B46" s="122">
        <f>B29/B28*100-100</f>
        <v>2.7997125008165682</v>
      </c>
      <c r="C46" s="122">
        <f t="shared" si="0"/>
        <v>2.4653182800160778</v>
      </c>
      <c r="D46" s="122">
        <f t="shared" si="0"/>
        <v>3.4548498215886525</v>
      </c>
      <c r="E46" s="122">
        <f t="shared" si="0"/>
        <v>2.5203885114210181</v>
      </c>
      <c r="F46" s="122">
        <f t="shared" si="0"/>
        <v>2.3926710650872423</v>
      </c>
      <c r="G46" s="122">
        <f t="shared" si="0"/>
        <v>2.2071051864046183</v>
      </c>
      <c r="H46" s="122">
        <f t="shared" si="0"/>
        <v>5.4293780942594765</v>
      </c>
      <c r="I46" s="122">
        <f t="shared" si="0"/>
        <v>2.0902816951862064</v>
      </c>
      <c r="J46" s="122">
        <f t="shared" si="0"/>
        <v>2.8463554533637563</v>
      </c>
    </row>
    <row r="47" spans="1:10" ht="4.9000000000000004" customHeight="1">
      <c r="A47" s="121"/>
      <c r="B47" s="87"/>
      <c r="C47" s="87"/>
      <c r="D47" s="87"/>
      <c r="E47" s="87"/>
      <c r="F47" s="87"/>
      <c r="G47" s="87"/>
      <c r="H47" s="87"/>
      <c r="I47" s="87"/>
      <c r="J47" s="87"/>
    </row>
    <row r="48" spans="1:10" ht="14">
      <c r="A48" s="121"/>
      <c r="B48" s="135" t="s">
        <v>2</v>
      </c>
      <c r="C48" s="135"/>
      <c r="D48" s="135"/>
      <c r="E48" s="135"/>
      <c r="F48" s="135"/>
      <c r="G48" s="135"/>
      <c r="H48" s="135"/>
      <c r="I48" s="135"/>
      <c r="J48" s="135"/>
    </row>
    <row r="49" spans="1:10" s="123" customFormat="1" ht="4.1500000000000004" customHeight="1">
      <c r="A49" s="121"/>
      <c r="B49" s="87"/>
      <c r="C49" s="87"/>
      <c r="D49" s="87"/>
      <c r="E49" s="87"/>
      <c r="F49" s="87"/>
      <c r="G49" s="4"/>
      <c r="H49" s="4"/>
      <c r="I49" s="4"/>
      <c r="J49" s="4"/>
    </row>
    <row r="50" spans="1:10" ht="14">
      <c r="A50" s="119" t="s">
        <v>17</v>
      </c>
      <c r="B50" s="81">
        <f>(B14/B9)^(1/5)*100-100</f>
        <v>0.63599231516728594</v>
      </c>
      <c r="C50" s="81">
        <f t="shared" ref="C50:J50" si="2">(C14/C9)^(1/5)*100-100</f>
        <v>0.60631590757380138</v>
      </c>
      <c r="D50" s="81">
        <f t="shared" si="2"/>
        <v>-2.841332366993754E-2</v>
      </c>
      <c r="E50" s="81">
        <f t="shared" si="2"/>
        <v>0.40606994185942824</v>
      </c>
      <c r="F50" s="81">
        <f t="shared" si="2"/>
        <v>1.6783393536229312</v>
      </c>
      <c r="G50" s="81">
        <f t="shared" si="2"/>
        <v>-0.91715474203417102</v>
      </c>
      <c r="H50" s="81">
        <f t="shared" si="2"/>
        <v>-6.4469952835140845</v>
      </c>
      <c r="I50" s="81">
        <f t="shared" si="2"/>
        <v>0.53658346328975881</v>
      </c>
      <c r="J50" s="81">
        <f t="shared" si="2"/>
        <v>0.34419362234065431</v>
      </c>
    </row>
    <row r="51" spans="1:10" ht="14">
      <c r="A51" s="119" t="s">
        <v>18</v>
      </c>
      <c r="B51" s="81">
        <f>(B19/B14)^(1/5)*100-100</f>
        <v>4.7461897469784873</v>
      </c>
      <c r="C51" s="81">
        <f t="shared" ref="C51:J51" si="3">(C19/C14)^(1/5)*100-100</f>
        <v>6.3604893497593196</v>
      </c>
      <c r="D51" s="81">
        <f t="shared" si="3"/>
        <v>4.7858292108702756</v>
      </c>
      <c r="E51" s="81">
        <f t="shared" si="3"/>
        <v>4.1964015553978271</v>
      </c>
      <c r="F51" s="81">
        <f t="shared" si="3"/>
        <v>7.1446915491039249</v>
      </c>
      <c r="G51" s="81">
        <f t="shared" si="3"/>
        <v>8.4436808538163746</v>
      </c>
      <c r="H51" s="81">
        <f t="shared" si="3"/>
        <v>13.406996712933747</v>
      </c>
      <c r="I51" s="81">
        <f t="shared" si="3"/>
        <v>6.2668026472818354</v>
      </c>
      <c r="J51" s="81">
        <f t="shared" si="3"/>
        <v>5.6183292983650972</v>
      </c>
    </row>
    <row r="52" spans="1:10" ht="14">
      <c r="A52" s="119" t="s">
        <v>19</v>
      </c>
      <c r="B52" s="124">
        <f>(B24/B19)^(1/5)*100-100</f>
        <v>1.687209101077471</v>
      </c>
      <c r="C52" s="124">
        <f t="shared" ref="C52:J52" si="4">(C24/C19)^(1/5)*100-100</f>
        <v>2.1165178993155251</v>
      </c>
      <c r="D52" s="124">
        <f t="shared" si="4"/>
        <v>1.3345435662857739</v>
      </c>
      <c r="E52" s="124">
        <f t="shared" si="4"/>
        <v>1.7230845707415767</v>
      </c>
      <c r="F52" s="124">
        <f t="shared" si="4"/>
        <v>3.0132333828373419</v>
      </c>
      <c r="G52" s="124">
        <f t="shared" si="4"/>
        <v>-0.71674754582521416</v>
      </c>
      <c r="H52" s="124">
        <f t="shared" si="4"/>
        <v>-4.7788447061408874</v>
      </c>
      <c r="I52" s="124">
        <f t="shared" si="4"/>
        <v>3.3514726930939673</v>
      </c>
      <c r="J52" s="124">
        <f t="shared" si="4"/>
        <v>1.6634284499775163</v>
      </c>
    </row>
    <row r="53" spans="1:10" ht="14">
      <c r="A53" s="119" t="s">
        <v>20</v>
      </c>
      <c r="B53" s="124">
        <f>(B29/B24)^(1/5)*100-100</f>
        <v>2.8956592274460604</v>
      </c>
      <c r="C53" s="124">
        <f t="shared" ref="C53:J53" si="5">(C29/C24)^(1/5)*100-100</f>
        <v>2.6734605473324109</v>
      </c>
      <c r="D53" s="124">
        <f t="shared" si="5"/>
        <v>3.1377353068862135</v>
      </c>
      <c r="E53" s="124">
        <f t="shared" si="5"/>
        <v>2.6331941672324604</v>
      </c>
      <c r="F53" s="124">
        <f t="shared" si="5"/>
        <v>2.8934682687988129</v>
      </c>
      <c r="G53" s="124">
        <f t="shared" si="5"/>
        <v>3.0291485055387426</v>
      </c>
      <c r="H53" s="124">
        <f t="shared" si="5"/>
        <v>6.5486694535723018</v>
      </c>
      <c r="I53" s="124">
        <f t="shared" si="5"/>
        <v>2.7940589896701624</v>
      </c>
      <c r="J53" s="124">
        <f t="shared" si="5"/>
        <v>2.9635673003959795</v>
      </c>
    </row>
    <row r="54" spans="1:10" ht="4.1500000000000004" customHeight="1">
      <c r="A54" s="123"/>
      <c r="B54" s="135"/>
      <c r="C54" s="135"/>
      <c r="D54" s="135"/>
      <c r="E54" s="135"/>
      <c r="F54" s="135"/>
      <c r="G54" s="135"/>
      <c r="H54" s="135"/>
      <c r="I54" s="135"/>
      <c r="J54" s="135"/>
    </row>
    <row r="55" spans="1:10" ht="14">
      <c r="A55" s="96" t="s">
        <v>60</v>
      </c>
      <c r="B55" s="125"/>
      <c r="C55" s="125"/>
      <c r="D55" s="125"/>
    </row>
    <row r="56" spans="1:10" ht="14">
      <c r="A56" s="7" t="s">
        <v>3</v>
      </c>
      <c r="B56" s="125"/>
      <c r="C56" s="125"/>
      <c r="D56" s="125"/>
    </row>
    <row r="57" spans="1:10" ht="14.5">
      <c r="A57" s="7" t="s">
        <v>58</v>
      </c>
      <c r="B57" s="125"/>
      <c r="C57" s="125"/>
      <c r="D57" s="125"/>
      <c r="E57" s="125"/>
    </row>
    <row r="58" spans="1:10" ht="14">
      <c r="A58" s="7"/>
      <c r="B58" s="125"/>
      <c r="C58" s="125"/>
      <c r="D58" s="125"/>
    </row>
    <row r="59" spans="1:10" ht="14">
      <c r="B59" s="126"/>
      <c r="C59" s="126"/>
      <c r="D59" s="126"/>
      <c r="E59" s="127"/>
      <c r="F59" s="127"/>
      <c r="G59" s="127"/>
      <c r="H59" s="127"/>
      <c r="I59" s="127"/>
      <c r="J59" s="127"/>
    </row>
  </sheetData>
  <mergeCells count="5">
    <mergeCell ref="B54:J54"/>
    <mergeCell ref="B48:J48"/>
    <mergeCell ref="B7:J7"/>
    <mergeCell ref="B8:J8"/>
    <mergeCell ref="B31:J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8ECB-CA74-49E4-9C7F-0FE81848F584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48</v>
      </c>
      <c r="B3" s="93" t="s">
        <v>39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40856</v>
      </c>
      <c r="C9" s="86">
        <v>27327</v>
      </c>
      <c r="D9" s="86">
        <v>10938</v>
      </c>
      <c r="E9" s="86">
        <v>3120</v>
      </c>
      <c r="F9" s="86">
        <f>'Table B2 States and Territories'!B9</f>
        <v>82871</v>
      </c>
    </row>
    <row r="10" spans="1:6" ht="14">
      <c r="A10" s="104">
        <v>2009</v>
      </c>
      <c r="B10" s="86">
        <v>39741</v>
      </c>
      <c r="C10" s="86">
        <v>25653</v>
      </c>
      <c r="D10" s="86">
        <v>9253</v>
      </c>
      <c r="E10" s="86">
        <v>2930</v>
      </c>
      <c r="F10" s="86">
        <f>'Table B2 States and Territories'!B10</f>
        <v>78084</v>
      </c>
    </row>
    <row r="11" spans="1:6" ht="14">
      <c r="A11" s="104">
        <v>2010</v>
      </c>
      <c r="B11" s="86">
        <v>39035</v>
      </c>
      <c r="C11" s="86">
        <v>27128</v>
      </c>
      <c r="D11" s="86">
        <v>9650</v>
      </c>
      <c r="E11" s="86">
        <v>3526</v>
      </c>
      <c r="F11" s="86">
        <f>'Table B2 States and Territories'!B11</f>
        <v>79860</v>
      </c>
    </row>
    <row r="12" spans="1:6" ht="14">
      <c r="A12" s="104">
        <v>2011</v>
      </c>
      <c r="B12" s="86">
        <v>39777</v>
      </c>
      <c r="C12" s="86">
        <v>27790</v>
      </c>
      <c r="D12" s="86">
        <v>11350</v>
      </c>
      <c r="E12" s="86">
        <v>3599</v>
      </c>
      <c r="F12" s="86">
        <f>'Table B2 States and Territories'!B12</f>
        <v>82981</v>
      </c>
    </row>
    <row r="13" spans="1:6" ht="14">
      <c r="A13" s="104">
        <v>2012</v>
      </c>
      <c r="B13" s="86">
        <v>39209</v>
      </c>
      <c r="C13" s="86">
        <v>30111</v>
      </c>
      <c r="D13" s="86">
        <v>10473</v>
      </c>
      <c r="E13" s="86">
        <v>3567</v>
      </c>
      <c r="F13" s="86">
        <f>'Table B2 States and Territories'!B13</f>
        <v>83809</v>
      </c>
    </row>
    <row r="14" spans="1:6" ht="14">
      <c r="A14" s="104">
        <v>2013</v>
      </c>
      <c r="B14" s="86">
        <v>41056</v>
      </c>
      <c r="C14" s="86">
        <v>27974</v>
      </c>
      <c r="D14" s="86">
        <v>11327</v>
      </c>
      <c r="E14" s="86">
        <v>4467</v>
      </c>
      <c r="F14" s="86">
        <f>'Table B2 States and Territories'!B14</f>
        <v>85540</v>
      </c>
    </row>
    <row r="15" spans="1:6" ht="14">
      <c r="A15" s="104">
        <v>2014</v>
      </c>
      <c r="B15" s="86">
        <v>39109</v>
      </c>
      <c r="C15" s="86">
        <v>28953</v>
      </c>
      <c r="D15" s="86">
        <v>12590</v>
      </c>
      <c r="E15" s="86">
        <v>4241</v>
      </c>
      <c r="F15" s="86">
        <f>'Table B2 States and Territories'!B15</f>
        <v>85562</v>
      </c>
    </row>
    <row r="16" spans="1:6" ht="14">
      <c r="A16" s="104">
        <v>2015</v>
      </c>
      <c r="B16" s="86">
        <v>40423</v>
      </c>
      <c r="C16" s="86">
        <v>30136</v>
      </c>
      <c r="D16" s="86">
        <v>13391</v>
      </c>
      <c r="E16" s="86">
        <v>4836</v>
      </c>
      <c r="F16" s="86">
        <f>'Table B2 States and Territories'!B16</f>
        <v>89442</v>
      </c>
    </row>
    <row r="17" spans="1:6" ht="14">
      <c r="A17" s="104">
        <v>2016</v>
      </c>
      <c r="B17" s="86">
        <v>42309</v>
      </c>
      <c r="C17" s="86">
        <v>31624</v>
      </c>
      <c r="D17" s="86">
        <v>14649</v>
      </c>
      <c r="E17" s="86">
        <v>5617</v>
      </c>
      <c r="F17" s="86">
        <f>'Table B2 States and Territories'!B17</f>
        <v>95183</v>
      </c>
    </row>
    <row r="18" spans="1:6" ht="14">
      <c r="A18" s="104">
        <v>2017</v>
      </c>
      <c r="B18" s="86">
        <v>43809</v>
      </c>
      <c r="C18" s="86">
        <v>34878</v>
      </c>
      <c r="D18" s="86">
        <v>16468</v>
      </c>
      <c r="E18" s="86">
        <v>5283</v>
      </c>
      <c r="F18" s="86">
        <f>'Table B2 States and Territories'!B18</f>
        <v>101484</v>
      </c>
    </row>
    <row r="19" spans="1:6" ht="14">
      <c r="A19" s="104">
        <v>2018</v>
      </c>
      <c r="B19" s="86">
        <v>46659</v>
      </c>
      <c r="C19" s="86">
        <v>36050</v>
      </c>
      <c r="D19" s="86">
        <v>19513</v>
      </c>
      <c r="E19" s="86">
        <v>4762</v>
      </c>
      <c r="F19" s="86">
        <f>'Table B2 States and Territories'!B19</f>
        <v>107860</v>
      </c>
    </row>
    <row r="20" spans="1:6" ht="14">
      <c r="A20" s="104">
        <v>2019</v>
      </c>
      <c r="B20" s="86">
        <v>50651</v>
      </c>
      <c r="C20" s="86">
        <v>41402</v>
      </c>
      <c r="D20" s="86">
        <v>22947</v>
      </c>
      <c r="E20" s="86">
        <v>6456</v>
      </c>
      <c r="F20" s="86">
        <f>'Table B2 States and Territories'!B20</f>
        <v>122556</v>
      </c>
    </row>
    <row r="21" spans="1:6" ht="14">
      <c r="A21" s="104">
        <v>2020</v>
      </c>
      <c r="B21" s="86">
        <v>34735</v>
      </c>
      <c r="C21" s="86">
        <v>26645</v>
      </c>
      <c r="D21" s="86">
        <v>15191</v>
      </c>
      <c r="E21" s="86">
        <v>6625</v>
      </c>
      <c r="F21" s="86">
        <f>'Table B2 States and Territories'!B21</f>
        <v>83772</v>
      </c>
    </row>
    <row r="22" spans="1:6" ht="14">
      <c r="A22" s="104">
        <v>2021</v>
      </c>
      <c r="B22" s="86">
        <v>36945</v>
      </c>
      <c r="C22" s="86">
        <v>29389</v>
      </c>
      <c r="D22" s="86">
        <v>13810</v>
      </c>
      <c r="E22" s="86">
        <v>5261</v>
      </c>
      <c r="F22" s="86">
        <f>'Table B2 States and Territories'!B22</f>
        <v>86355</v>
      </c>
    </row>
    <row r="23" spans="1:6" ht="14">
      <c r="A23" s="104">
        <v>2022</v>
      </c>
      <c r="B23" s="86">
        <v>51365</v>
      </c>
      <c r="C23" s="86">
        <v>37703</v>
      </c>
      <c r="D23" s="86">
        <v>18490</v>
      </c>
      <c r="E23" s="86">
        <v>4720</v>
      </c>
      <c r="F23" s="86">
        <f>'Table B2 States and Territories'!B23</f>
        <v>113228</v>
      </c>
    </row>
    <row r="24" spans="1:6" ht="14">
      <c r="A24" s="104">
        <v>2023</v>
      </c>
      <c r="B24" s="105">
        <v>52261.781565030695</v>
      </c>
      <c r="C24" s="105">
        <v>38366.395225154272</v>
      </c>
      <c r="D24" s="105">
        <v>20791.358991277953</v>
      </c>
      <c r="E24" s="105">
        <v>4809.6422377462532</v>
      </c>
      <c r="F24" s="105">
        <f>'Table B2 States and Territories'!B24</f>
        <v>117271.38529502087</v>
      </c>
    </row>
    <row r="25" spans="1:6" ht="14">
      <c r="A25" s="104">
        <v>2024</v>
      </c>
      <c r="B25" s="105">
        <v>53325.788163217789</v>
      </c>
      <c r="C25" s="105">
        <v>39300.14693025835</v>
      </c>
      <c r="D25" s="105">
        <v>21944.841297533789</v>
      </c>
      <c r="E25" s="105">
        <v>5164.3401418674102</v>
      </c>
      <c r="F25" s="105">
        <f>'Table B2 States and Territories'!B25</f>
        <v>120643.99406088992</v>
      </c>
    </row>
    <row r="26" spans="1:6" ht="14">
      <c r="A26" s="104">
        <v>2025</v>
      </c>
      <c r="B26" s="105">
        <v>54566.309651351228</v>
      </c>
      <c r="C26" s="105">
        <v>40397.312437595996</v>
      </c>
      <c r="D26" s="105">
        <v>23194.471244124332</v>
      </c>
      <c r="E26" s="105">
        <v>5519.5180925704326</v>
      </c>
      <c r="F26" s="105">
        <f>'Table B2 States and Territories'!B26</f>
        <v>124639.92145477863</v>
      </c>
    </row>
    <row r="27" spans="1:6" ht="14">
      <c r="A27" s="104">
        <v>2026</v>
      </c>
      <c r="B27" s="105">
        <v>55794.835500273293</v>
      </c>
      <c r="C27" s="105">
        <v>41412.596013454015</v>
      </c>
      <c r="D27" s="105">
        <v>24133.345108547172</v>
      </c>
      <c r="E27" s="105">
        <v>5830.2823876880011</v>
      </c>
      <c r="F27" s="105">
        <f>'Table B2 States and Territories'!B27</f>
        <v>128186.08547663107</v>
      </c>
    </row>
    <row r="28" spans="1:6" ht="14">
      <c r="A28" s="104">
        <v>2027</v>
      </c>
      <c r="B28" s="105">
        <v>57071.747360722962</v>
      </c>
      <c r="C28" s="105">
        <v>42410.831822644606</v>
      </c>
      <c r="D28" s="105">
        <v>24919.242307168075</v>
      </c>
      <c r="E28" s="105">
        <v>6109.249453633719</v>
      </c>
      <c r="F28" s="105">
        <f>'Table B2 States and Territories'!B28</f>
        <v>131578.64962595497</v>
      </c>
    </row>
    <row r="29" spans="1:6" ht="14">
      <c r="A29" s="104">
        <v>2028</v>
      </c>
      <c r="B29" s="105">
        <v>58381.179099647241</v>
      </c>
      <c r="C29" s="105">
        <v>43410.193744174525</v>
      </c>
      <c r="D29" s="105">
        <v>25888.180881708206</v>
      </c>
      <c r="E29" s="105">
        <v>6462.8336408977966</v>
      </c>
      <c r="F29" s="105">
        <f>'Table B2 States and Territories'!B29</f>
        <v>135262.47352793848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3.359840445933159</v>
      </c>
      <c r="C33" s="18">
        <f t="shared" ref="C33:F33" si="0">C16/C15*100-100</f>
        <v>4.0859323731564814</v>
      </c>
      <c r="D33" s="18">
        <f t="shared" si="0"/>
        <v>6.3621922160444768</v>
      </c>
      <c r="E33" s="18">
        <f t="shared" si="0"/>
        <v>14.029709974062726</v>
      </c>
      <c r="F33" s="18">
        <f t="shared" si="0"/>
        <v>4.5347233585002726</v>
      </c>
    </row>
    <row r="34" spans="1:10" ht="14">
      <c r="A34" s="104">
        <v>2016</v>
      </c>
      <c r="B34" s="18">
        <f t="shared" ref="B34:F40" si="1">B17/B16*100-100</f>
        <v>4.6656606387452655</v>
      </c>
      <c r="C34" s="18">
        <f t="shared" si="1"/>
        <v>4.937616140164593</v>
      </c>
      <c r="D34" s="18">
        <f t="shared" si="1"/>
        <v>9.3943693525502283</v>
      </c>
      <c r="E34" s="18">
        <f t="shared" si="1"/>
        <v>16.149710504549205</v>
      </c>
      <c r="F34" s="18">
        <f t="shared" si="1"/>
        <v>6.4186847342411824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3.545344962064803</v>
      </c>
      <c r="C35" s="18">
        <f t="shared" si="1"/>
        <v>10.289653427776372</v>
      </c>
      <c r="D35" s="18">
        <f t="shared" si="1"/>
        <v>12.417229845040609</v>
      </c>
      <c r="E35" s="18">
        <f t="shared" si="1"/>
        <v>-5.9462346448281949</v>
      </c>
      <c r="F35" s="18">
        <f t="shared" si="1"/>
        <v>6.6198796003487956</v>
      </c>
    </row>
    <row r="36" spans="1:10" ht="14">
      <c r="A36" s="104">
        <v>2018</v>
      </c>
      <c r="B36" s="18">
        <f t="shared" si="1"/>
        <v>6.5055125659111184</v>
      </c>
      <c r="C36" s="18">
        <f t="shared" si="1"/>
        <v>3.3602844199781998</v>
      </c>
      <c r="D36" s="18">
        <f t="shared" si="1"/>
        <v>18.490405635171243</v>
      </c>
      <c r="E36" s="18">
        <f t="shared" si="1"/>
        <v>-9.8618209350747748</v>
      </c>
      <c r="F36" s="18">
        <f t="shared" si="1"/>
        <v>6.2827637854242937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8.5556912921408497</v>
      </c>
      <c r="C37" s="18">
        <f t="shared" si="1"/>
        <v>14.846047156726769</v>
      </c>
      <c r="D37" s="18">
        <f t="shared" si="1"/>
        <v>17.598524060882497</v>
      </c>
      <c r="E37" s="18">
        <f t="shared" si="1"/>
        <v>35.573288534229306</v>
      </c>
      <c r="F37" s="18">
        <f t="shared" si="1"/>
        <v>13.625069534581868</v>
      </c>
    </row>
    <row r="38" spans="1:10" ht="14">
      <c r="A38" s="104">
        <v>2020</v>
      </c>
      <c r="B38" s="18">
        <f t="shared" si="1"/>
        <v>-31.422874178199834</v>
      </c>
      <c r="C38" s="18">
        <f t="shared" si="1"/>
        <v>-35.643205642239508</v>
      </c>
      <c r="D38" s="18">
        <f t="shared" si="1"/>
        <v>-33.79962522334074</v>
      </c>
      <c r="E38" s="18">
        <f t="shared" si="1"/>
        <v>2.6177199504336954</v>
      </c>
      <c r="F38" s="18">
        <f t="shared" si="1"/>
        <v>-31.645941447175176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6.362458615229599</v>
      </c>
      <c r="C39" s="18">
        <f t="shared" si="1"/>
        <v>10.29836742353163</v>
      </c>
      <c r="D39" s="18">
        <f t="shared" si="1"/>
        <v>-9.0909090909090935</v>
      </c>
      <c r="E39" s="18">
        <f t="shared" si="1"/>
        <v>-20.588679245283018</v>
      </c>
      <c r="F39" s="18">
        <f t="shared" si="1"/>
        <v>3.0833691448216598</v>
      </c>
    </row>
    <row r="40" spans="1:10" ht="14">
      <c r="A40" s="104">
        <v>2022</v>
      </c>
      <c r="B40" s="18">
        <f t="shared" si="1"/>
        <v>39.030992015157665</v>
      </c>
      <c r="C40" s="18">
        <f t="shared" si="1"/>
        <v>28.289496069958147</v>
      </c>
      <c r="D40" s="18">
        <f t="shared" si="1"/>
        <v>33.888486603910223</v>
      </c>
      <c r="E40" s="18">
        <f t="shared" si="1"/>
        <v>-10.283216118608635</v>
      </c>
      <c r="F40" s="18">
        <f t="shared" si="1"/>
        <v>31.119217184876391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1.7459000584652813</v>
      </c>
      <c r="C41" s="39">
        <f t="shared" ref="C41:F41" si="2">C24/C23*100-100</f>
        <v>1.7595290166678268</v>
      </c>
      <c r="D41" s="39">
        <f t="shared" si="2"/>
        <v>12.446506172406458</v>
      </c>
      <c r="E41" s="39">
        <f t="shared" si="2"/>
        <v>1.8991999522511236</v>
      </c>
      <c r="F41" s="39">
        <f t="shared" si="2"/>
        <v>3.5710118477946082</v>
      </c>
    </row>
    <row r="42" spans="1:10" ht="14">
      <c r="A42" s="104">
        <v>2024</v>
      </c>
      <c r="B42" s="39">
        <f t="shared" ref="B42:F46" si="3">B25/B24*100-100</f>
        <v>2.0359171967054408</v>
      </c>
      <c r="C42" s="39">
        <f t="shared" si="3"/>
        <v>2.4337749210587134</v>
      </c>
      <c r="D42" s="39">
        <f t="shared" si="3"/>
        <v>5.5478927892098113</v>
      </c>
      <c r="E42" s="39">
        <f t="shared" si="3"/>
        <v>7.3747253244217319</v>
      </c>
      <c r="F42" s="39">
        <f t="shared" si="3"/>
        <v>2.8759008494566132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2.3263068973992347</v>
      </c>
      <c r="C43" s="39">
        <f t="shared" si="3"/>
        <v>2.7917593012684279</v>
      </c>
      <c r="D43" s="39">
        <f t="shared" si="3"/>
        <v>5.6944132320108309</v>
      </c>
      <c r="E43" s="39">
        <f t="shared" si="3"/>
        <v>6.8775088577839369</v>
      </c>
      <c r="F43" s="39">
        <f t="shared" si="3"/>
        <v>3.3121643766799878</v>
      </c>
    </row>
    <row r="44" spans="1:10" ht="14">
      <c r="A44" s="104">
        <v>2026</v>
      </c>
      <c r="B44" s="39">
        <f t="shared" si="3"/>
        <v>2.2514365673098808</v>
      </c>
      <c r="C44" s="39">
        <f t="shared" si="3"/>
        <v>2.5132453487503312</v>
      </c>
      <c r="D44" s="39">
        <f t="shared" si="3"/>
        <v>4.047834738464573</v>
      </c>
      <c r="E44" s="39">
        <f t="shared" si="3"/>
        <v>5.6302794900858117</v>
      </c>
      <c r="F44" s="39">
        <f t="shared" si="3"/>
        <v>2.8451269709272538</v>
      </c>
    </row>
    <row r="45" spans="1:10" ht="14">
      <c r="A45" s="104">
        <v>2027</v>
      </c>
      <c r="B45" s="39">
        <f>B28/B27*100-100</f>
        <v>2.2885843268476265</v>
      </c>
      <c r="C45" s="39">
        <f t="shared" ref="C45:F45" si="4">C28/C27*100-100</f>
        <v>2.4104642193073005</v>
      </c>
      <c r="D45" s="39">
        <f t="shared" si="4"/>
        <v>3.256478515871251</v>
      </c>
      <c r="E45" s="39">
        <f t="shared" si="4"/>
        <v>4.7847950990302195</v>
      </c>
      <c r="F45" s="39">
        <f t="shared" si="4"/>
        <v>2.6465931436391372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2.2943606941767456</v>
      </c>
      <c r="C46" s="39">
        <f t="shared" si="3"/>
        <v>2.3563836845009121</v>
      </c>
      <c r="D46" s="39">
        <f t="shared" si="3"/>
        <v>3.8883147512932794</v>
      </c>
      <c r="E46" s="39">
        <f t="shared" si="3"/>
        <v>5.7876861952947252</v>
      </c>
      <c r="F46" s="39">
        <f t="shared" si="3"/>
        <v>2.7997125008165682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9.7713690508101081E-2</v>
      </c>
      <c r="C50" s="81">
        <f t="shared" ref="C50:F50" si="5">(C14/C9)^(1/5)*100-100</f>
        <v>0.46910251545860149</v>
      </c>
      <c r="D50" s="81">
        <f t="shared" si="5"/>
        <v>0.70137401277689548</v>
      </c>
      <c r="E50" s="81">
        <f t="shared" si="5"/>
        <v>7.4415516470952952</v>
      </c>
      <c r="F50" s="81">
        <f t="shared" si="5"/>
        <v>0.63599231516728594</v>
      </c>
    </row>
    <row r="51" spans="1:10" ht="14">
      <c r="A51" s="3" t="s">
        <v>18</v>
      </c>
      <c r="B51" s="81">
        <f>(B19/B14)^(1/5)*100-100</f>
        <v>2.5915894543590667</v>
      </c>
      <c r="C51" s="81">
        <f t="shared" ref="C51:F51" si="6">(C19/C14)^(1/5)*100-100</f>
        <v>5.2034881699414512</v>
      </c>
      <c r="D51" s="81">
        <f t="shared" si="6"/>
        <v>11.491518056777721</v>
      </c>
      <c r="E51" s="81">
        <f t="shared" si="6"/>
        <v>1.2872284830329761</v>
      </c>
      <c r="F51" s="81">
        <f t="shared" si="6"/>
        <v>4.7461897469784873</v>
      </c>
    </row>
    <row r="52" spans="1:10" ht="14">
      <c r="A52" s="3" t="s">
        <v>19</v>
      </c>
      <c r="B52" s="82">
        <f>(B24/B19)^(1/5)*100-100</f>
        <v>2.293904745497727</v>
      </c>
      <c r="C52" s="82">
        <f t="shared" ref="C52:F52" si="7">(C24/C19)^(1/5)*100-100</f>
        <v>1.2532904431633796</v>
      </c>
      <c r="D52" s="82">
        <f t="shared" si="7"/>
        <v>1.2772187906933823</v>
      </c>
      <c r="E52" s="82">
        <f t="shared" si="7"/>
        <v>0.19929742263735761</v>
      </c>
      <c r="F52" s="82">
        <f t="shared" si="7"/>
        <v>1.687209101077471</v>
      </c>
    </row>
    <row r="53" spans="1:10" ht="14">
      <c r="A53" s="3" t="s">
        <v>20</v>
      </c>
      <c r="B53" s="82">
        <f>(B29/B24)^(1/5)*100-100</f>
        <v>2.2392677407310941</v>
      </c>
      <c r="C53" s="82">
        <f t="shared" ref="C53:F53" si="8">(C29/C24)^(1/5)*100-100</f>
        <v>2.5010101910408338</v>
      </c>
      <c r="D53" s="82">
        <f t="shared" si="8"/>
        <v>4.4825423001241944</v>
      </c>
      <c r="E53" s="82">
        <f t="shared" si="8"/>
        <v>6.0869688568014908</v>
      </c>
      <c r="F53" s="82">
        <f t="shared" si="8"/>
        <v>2.8956592274460604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BA9C-0D4F-426F-A9E6-1A10EAF70FC2}">
  <dimension ref="A1:J59"/>
  <sheetViews>
    <sheetView zoomScaleNormal="10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50</v>
      </c>
      <c r="B3" s="93" t="s">
        <v>40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27452</v>
      </c>
      <c r="C9" s="86">
        <v>17387</v>
      </c>
      <c r="D9" s="86">
        <v>6707</v>
      </c>
      <c r="E9" s="86">
        <v>1639</v>
      </c>
      <c r="F9" s="86">
        <f>'Table B2 States and Territories'!C9</f>
        <v>53380</v>
      </c>
    </row>
    <row r="10" spans="1:6" ht="14">
      <c r="A10" s="104">
        <v>2009</v>
      </c>
      <c r="B10" s="86">
        <v>25461</v>
      </c>
      <c r="C10" s="86">
        <v>16450</v>
      </c>
      <c r="D10" s="86">
        <v>6394</v>
      </c>
      <c r="E10" s="86">
        <v>2242</v>
      </c>
      <c r="F10" s="86">
        <f>'Table B2 States and Territories'!C10</f>
        <v>50648</v>
      </c>
    </row>
    <row r="11" spans="1:6" ht="14">
      <c r="A11" s="104">
        <v>2010</v>
      </c>
      <c r="B11" s="86">
        <v>25855</v>
      </c>
      <c r="C11" s="86">
        <v>15858</v>
      </c>
      <c r="D11" s="86">
        <v>6985</v>
      </c>
      <c r="E11" s="86">
        <v>2313</v>
      </c>
      <c r="F11" s="86">
        <f>'Table B2 States and Territories'!C11</f>
        <v>51167</v>
      </c>
    </row>
    <row r="12" spans="1:6" ht="14">
      <c r="A12" s="104">
        <v>2011</v>
      </c>
      <c r="B12" s="86">
        <v>27287</v>
      </c>
      <c r="C12" s="86">
        <v>16581</v>
      </c>
      <c r="D12" s="86">
        <v>6765</v>
      </c>
      <c r="E12" s="86">
        <v>2651</v>
      </c>
      <c r="F12" s="86">
        <f>'Table B2 States and Territories'!C12</f>
        <v>53414</v>
      </c>
    </row>
    <row r="13" spans="1:6" ht="14">
      <c r="A13" s="104">
        <v>2012</v>
      </c>
      <c r="B13" s="86">
        <v>27084</v>
      </c>
      <c r="C13" s="86">
        <v>18286</v>
      </c>
      <c r="D13" s="86">
        <v>8099</v>
      </c>
      <c r="E13" s="86">
        <v>2274</v>
      </c>
      <c r="F13" s="86">
        <f>'Table B2 States and Territories'!C13</f>
        <v>55896</v>
      </c>
    </row>
    <row r="14" spans="1:6" ht="14">
      <c r="A14" s="104">
        <v>2013</v>
      </c>
      <c r="B14" s="86">
        <v>27683</v>
      </c>
      <c r="C14" s="86">
        <v>18480</v>
      </c>
      <c r="D14" s="86">
        <v>6919</v>
      </c>
      <c r="E14" s="86">
        <v>1796</v>
      </c>
      <c r="F14" s="86">
        <f>'Table B2 States and Territories'!C14</f>
        <v>55018</v>
      </c>
    </row>
    <row r="15" spans="1:6" ht="14">
      <c r="A15" s="104">
        <v>2014</v>
      </c>
      <c r="B15" s="86">
        <v>28232</v>
      </c>
      <c r="C15" s="86">
        <v>19541</v>
      </c>
      <c r="D15" s="86">
        <v>8489</v>
      </c>
      <c r="E15" s="86">
        <v>2947</v>
      </c>
      <c r="F15" s="86">
        <f>'Table B2 States and Territories'!C15</f>
        <v>59402</v>
      </c>
    </row>
    <row r="16" spans="1:6" ht="14">
      <c r="A16" s="104">
        <v>2015</v>
      </c>
      <c r="B16" s="86">
        <v>27973</v>
      </c>
      <c r="C16" s="86">
        <v>20479</v>
      </c>
      <c r="D16" s="86">
        <v>8385</v>
      </c>
      <c r="E16" s="86">
        <v>3195</v>
      </c>
      <c r="F16" s="86">
        <f>'Table B2 States and Territories'!C16</f>
        <v>60210</v>
      </c>
    </row>
    <row r="17" spans="1:6" ht="14">
      <c r="A17" s="104">
        <v>2016</v>
      </c>
      <c r="B17" s="86">
        <v>29949</v>
      </c>
      <c r="C17" s="86">
        <v>22340</v>
      </c>
      <c r="D17" s="86">
        <v>8545</v>
      </c>
      <c r="E17" s="86">
        <v>3348</v>
      </c>
      <c r="F17" s="86">
        <f>'Table B2 States and Territories'!C17</f>
        <v>64497</v>
      </c>
    </row>
    <row r="18" spans="1:6" ht="14">
      <c r="A18" s="104">
        <v>2017</v>
      </c>
      <c r="B18" s="86">
        <v>32968</v>
      </c>
      <c r="C18" s="86">
        <v>24466</v>
      </c>
      <c r="D18" s="86">
        <v>10287</v>
      </c>
      <c r="E18" s="86">
        <v>3871</v>
      </c>
      <c r="F18" s="86">
        <f>'Table B2 States and Territories'!C18</f>
        <v>71933</v>
      </c>
    </row>
    <row r="19" spans="1:6" ht="14">
      <c r="A19" s="104">
        <v>2018</v>
      </c>
      <c r="B19" s="86">
        <v>33001</v>
      </c>
      <c r="C19" s="86">
        <v>24753</v>
      </c>
      <c r="D19" s="86">
        <v>12716</v>
      </c>
      <c r="E19" s="86">
        <v>4071</v>
      </c>
      <c r="F19" s="86">
        <f>'Table B2 States and Territories'!C19</f>
        <v>74887</v>
      </c>
    </row>
    <row r="20" spans="1:6" ht="14">
      <c r="A20" s="104">
        <v>2019</v>
      </c>
      <c r="B20" s="86">
        <v>35845</v>
      </c>
      <c r="C20" s="86">
        <v>28277</v>
      </c>
      <c r="D20" s="86">
        <v>14700</v>
      </c>
      <c r="E20" s="86">
        <v>4371</v>
      </c>
      <c r="F20" s="86">
        <f>'Table B2 States and Territories'!C20</f>
        <v>83510</v>
      </c>
    </row>
    <row r="21" spans="1:6" ht="14">
      <c r="A21" s="104">
        <v>2020</v>
      </c>
      <c r="B21" s="86">
        <v>19708</v>
      </c>
      <c r="C21" s="86">
        <v>15196</v>
      </c>
      <c r="D21" s="86">
        <v>6916</v>
      </c>
      <c r="E21" s="86">
        <v>4292</v>
      </c>
      <c r="F21" s="86">
        <f>'Table B2 States and Territories'!C21</f>
        <v>46232</v>
      </c>
    </row>
    <row r="22" spans="1:6" ht="14">
      <c r="A22" s="104">
        <v>2021</v>
      </c>
      <c r="B22" s="86">
        <v>28001</v>
      </c>
      <c r="C22" s="86">
        <v>19305</v>
      </c>
      <c r="D22" s="86">
        <v>6108</v>
      </c>
      <c r="E22" s="86">
        <v>3311</v>
      </c>
      <c r="F22" s="86">
        <f>'Table B2 States and Territories'!C22</f>
        <v>56951</v>
      </c>
    </row>
    <row r="23" spans="1:6" ht="14">
      <c r="A23" s="104">
        <v>2022</v>
      </c>
      <c r="B23" s="86">
        <v>37980</v>
      </c>
      <c r="C23" s="86">
        <v>24178</v>
      </c>
      <c r="D23" s="86">
        <v>11574</v>
      </c>
      <c r="E23" s="86">
        <v>3280</v>
      </c>
      <c r="F23" s="86">
        <f>'Table B2 States and Territories'!C23</f>
        <v>77260</v>
      </c>
    </row>
    <row r="24" spans="1:6" ht="14">
      <c r="A24" s="104">
        <v>2023</v>
      </c>
      <c r="B24" s="105">
        <v>38716.08812960871</v>
      </c>
      <c r="C24" s="105">
        <v>27091.696445631613</v>
      </c>
      <c r="D24" s="105">
        <v>13959.064128683689</v>
      </c>
      <c r="E24" s="105">
        <v>3128.759857539359</v>
      </c>
      <c r="F24" s="105">
        <f>'Table B2 States and Territories'!C24</f>
        <v>83154.626881885793</v>
      </c>
    </row>
    <row r="25" spans="1:6" ht="14">
      <c r="A25" s="104">
        <v>2024</v>
      </c>
      <c r="B25" s="105">
        <v>39569.050446975576</v>
      </c>
      <c r="C25" s="105">
        <v>27710.600351367826</v>
      </c>
      <c r="D25" s="105">
        <v>14622.107582824186</v>
      </c>
      <c r="E25" s="105">
        <v>3305.3996297971985</v>
      </c>
      <c r="F25" s="105">
        <f>'Table B2 States and Territories'!C25</f>
        <v>85481.370249856496</v>
      </c>
    </row>
    <row r="26" spans="1:6" ht="14">
      <c r="A26" s="104">
        <v>2025</v>
      </c>
      <c r="B26" s="105">
        <v>40556.98915781844</v>
      </c>
      <c r="C26" s="105">
        <v>28402.490147578839</v>
      </c>
      <c r="D26" s="105">
        <v>15236.199892119486</v>
      </c>
      <c r="E26" s="105">
        <v>3519.7565358911047</v>
      </c>
      <c r="F26" s="105">
        <f>'Table B2 States and Territories'!C26</f>
        <v>88020.544035750921</v>
      </c>
    </row>
    <row r="27" spans="1:6" ht="14">
      <c r="A27" s="104">
        <v>2026</v>
      </c>
      <c r="B27" s="105">
        <v>41472.10441301488</v>
      </c>
      <c r="C27" s="105">
        <v>29005.935080581243</v>
      </c>
      <c r="D27" s="105">
        <v>15815.0610973741</v>
      </c>
      <c r="E27" s="105">
        <v>3686.850988428082</v>
      </c>
      <c r="F27" s="105">
        <f>'Table B2 States and Territories'!C27</f>
        <v>90305.769014907579</v>
      </c>
    </row>
    <row r="28" spans="1:6" ht="14">
      <c r="A28" s="104">
        <v>2027</v>
      </c>
      <c r="B28" s="105">
        <v>42436.319357710396</v>
      </c>
      <c r="C28" s="105">
        <v>29603.311694479642</v>
      </c>
      <c r="D28" s="105">
        <v>16366.533554339132</v>
      </c>
      <c r="E28" s="105">
        <v>3845.121155144584</v>
      </c>
      <c r="F28" s="105">
        <f>'Table B2 States and Territories'!C28</f>
        <v>92597.769459655668</v>
      </c>
    </row>
    <row r="29" spans="1:6" ht="14">
      <c r="A29" s="104">
        <v>2028</v>
      </c>
      <c r="B29" s="105">
        <v>43432.550983217989</v>
      </c>
      <c r="C29" s="105">
        <v>30232.340711326775</v>
      </c>
      <c r="D29" s="105">
        <v>16832.595680775998</v>
      </c>
      <c r="E29" s="105">
        <v>4005.9735395481648</v>
      </c>
      <c r="F29" s="105">
        <f>'Table B2 States and Territories'!C29</f>
        <v>94880.599197031712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-0.91739869651459571</v>
      </c>
      <c r="C33" s="18">
        <f t="shared" ref="C33:F33" si="0">C16/C15*100-100</f>
        <v>4.8001637582518697</v>
      </c>
      <c r="D33" s="18">
        <f t="shared" si="0"/>
        <v>-1.2251148545175994</v>
      </c>
      <c r="E33" s="18">
        <f t="shared" si="0"/>
        <v>8.4153376314896491</v>
      </c>
      <c r="F33" s="18">
        <f t="shared" si="0"/>
        <v>1.3602235614962552</v>
      </c>
    </row>
    <row r="34" spans="1:10" ht="14">
      <c r="A34" s="104">
        <v>2016</v>
      </c>
      <c r="B34" s="18">
        <f t="shared" ref="B34:F40" si="1">B17/B16*100-100</f>
        <v>7.0639545275801794</v>
      </c>
      <c r="C34" s="18">
        <f t="shared" si="1"/>
        <v>9.0873577811416482</v>
      </c>
      <c r="D34" s="18">
        <f t="shared" si="1"/>
        <v>1.9081693500298229</v>
      </c>
      <c r="E34" s="18">
        <f t="shared" si="1"/>
        <v>4.7887323943661926</v>
      </c>
      <c r="F34" s="18">
        <f t="shared" si="1"/>
        <v>7.1200797209765909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10.080470132558688</v>
      </c>
      <c r="C35" s="18">
        <f t="shared" si="1"/>
        <v>9.5165622202327569</v>
      </c>
      <c r="D35" s="18">
        <f t="shared" si="1"/>
        <v>20.386190754827396</v>
      </c>
      <c r="E35" s="18">
        <f t="shared" si="1"/>
        <v>15.621266427718041</v>
      </c>
      <c r="F35" s="18">
        <f t="shared" si="1"/>
        <v>11.529218413259528</v>
      </c>
    </row>
    <row r="36" spans="1:10" ht="14">
      <c r="A36" s="104">
        <v>2018</v>
      </c>
      <c r="B36" s="18">
        <f t="shared" si="1"/>
        <v>0.1000970638194616</v>
      </c>
      <c r="C36" s="18">
        <f t="shared" si="1"/>
        <v>1.1730564865527668</v>
      </c>
      <c r="D36" s="18">
        <f t="shared" si="1"/>
        <v>23.612326236998157</v>
      </c>
      <c r="E36" s="18">
        <f t="shared" si="1"/>
        <v>5.166623611469916</v>
      </c>
      <c r="F36" s="18">
        <f t="shared" si="1"/>
        <v>4.106599196474491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8.617920669070628</v>
      </c>
      <c r="C37" s="18">
        <f t="shared" si="1"/>
        <v>14.236658182846512</v>
      </c>
      <c r="D37" s="18">
        <f t="shared" si="1"/>
        <v>15.602390688895881</v>
      </c>
      <c r="E37" s="18">
        <f t="shared" si="1"/>
        <v>7.369196757553425</v>
      </c>
      <c r="F37" s="18">
        <f t="shared" si="1"/>
        <v>11.514682121062393</v>
      </c>
    </row>
    <row r="38" spans="1:10" ht="14">
      <c r="A38" s="104">
        <v>2020</v>
      </c>
      <c r="B38" s="18">
        <f t="shared" si="1"/>
        <v>-45.018831078253598</v>
      </c>
      <c r="C38" s="18">
        <f t="shared" si="1"/>
        <v>-46.260211479294121</v>
      </c>
      <c r="D38" s="18">
        <f t="shared" si="1"/>
        <v>-52.952380952380949</v>
      </c>
      <c r="E38" s="18">
        <f t="shared" si="1"/>
        <v>-1.807366735300846</v>
      </c>
      <c r="F38" s="18">
        <f t="shared" si="1"/>
        <v>-44.638965393366057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42.07935863608688</v>
      </c>
      <c r="C39" s="18">
        <f t="shared" si="1"/>
        <v>27.040010529086601</v>
      </c>
      <c r="D39" s="18">
        <f t="shared" si="1"/>
        <v>-11.68305378831694</v>
      </c>
      <c r="E39" s="18">
        <f t="shared" si="1"/>
        <v>-22.856477166822003</v>
      </c>
      <c r="F39" s="18">
        <f t="shared" si="1"/>
        <v>23.185239660840978</v>
      </c>
    </row>
    <row r="40" spans="1:10" ht="14">
      <c r="A40" s="104">
        <v>2022</v>
      </c>
      <c r="B40" s="18">
        <f t="shared" si="1"/>
        <v>35.638012928109703</v>
      </c>
      <c r="C40" s="18">
        <f t="shared" si="1"/>
        <v>25.242165242165242</v>
      </c>
      <c r="D40" s="18">
        <f t="shared" si="1"/>
        <v>89.489194499017685</v>
      </c>
      <c r="E40" s="18">
        <f t="shared" si="1"/>
        <v>-0.93627302929628797</v>
      </c>
      <c r="F40" s="18">
        <f t="shared" si="1"/>
        <v>35.660480061807505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1.9380940747991247</v>
      </c>
      <c r="C41" s="39">
        <f t="shared" ref="C41:F41" si="2">C24/C23*100-100</f>
        <v>12.051023433003621</v>
      </c>
      <c r="D41" s="39">
        <f t="shared" si="2"/>
        <v>20.60708595717719</v>
      </c>
      <c r="E41" s="39">
        <f t="shared" si="2"/>
        <v>-4.6109799530683233</v>
      </c>
      <c r="F41" s="39">
        <f t="shared" si="2"/>
        <v>7.629597310232711</v>
      </c>
    </row>
    <row r="42" spans="1:10" ht="14">
      <c r="A42" s="104">
        <v>2024</v>
      </c>
      <c r="B42" s="39">
        <f t="shared" ref="B42:F46" si="3">B25/B24*100-100</f>
        <v>2.2031211276083269</v>
      </c>
      <c r="C42" s="39">
        <f t="shared" si="3"/>
        <v>2.2844782237179118</v>
      </c>
      <c r="D42" s="39">
        <f t="shared" si="3"/>
        <v>4.7499133754822935</v>
      </c>
      <c r="E42" s="39">
        <f t="shared" si="3"/>
        <v>5.6456800873416739</v>
      </c>
      <c r="F42" s="39">
        <f t="shared" si="3"/>
        <v>2.7980924877164739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2.4967460671484929</v>
      </c>
      <c r="C43" s="39">
        <f t="shared" si="3"/>
        <v>2.4968415964934536</v>
      </c>
      <c r="D43" s="39">
        <f t="shared" si="3"/>
        <v>4.1997523668656527</v>
      </c>
      <c r="E43" s="39">
        <f t="shared" si="3"/>
        <v>6.4850526442110663</v>
      </c>
      <c r="F43" s="39">
        <f t="shared" si="3"/>
        <v>2.9704411364401153</v>
      </c>
    </row>
    <row r="44" spans="1:10" ht="14">
      <c r="A44" s="104">
        <v>2026</v>
      </c>
      <c r="B44" s="39">
        <f t="shared" si="3"/>
        <v>2.2563688138571507</v>
      </c>
      <c r="C44" s="39">
        <f t="shared" si="3"/>
        <v>2.124619812794279</v>
      </c>
      <c r="D44" s="39">
        <f t="shared" si="3"/>
        <v>3.7992492180022737</v>
      </c>
      <c r="E44" s="39">
        <f t="shared" si="3"/>
        <v>4.7473298460591877</v>
      </c>
      <c r="F44" s="39">
        <f t="shared" si="3"/>
        <v>2.5962404620317727</v>
      </c>
    </row>
    <row r="45" spans="1:10" ht="14">
      <c r="A45" s="104">
        <v>2027</v>
      </c>
      <c r="B45" s="39">
        <f>B28/B27*100-100</f>
        <v>2.3249723117328074</v>
      </c>
      <c r="C45" s="39">
        <f t="shared" ref="C45:F45" si="4">C28/C27*100-100</f>
        <v>2.0594978656569083</v>
      </c>
      <c r="D45" s="39">
        <f t="shared" si="4"/>
        <v>3.4870080714174208</v>
      </c>
      <c r="E45" s="39">
        <f t="shared" si="4"/>
        <v>4.2928278689120987</v>
      </c>
      <c r="F45" s="39">
        <f t="shared" si="4"/>
        <v>2.5380443240228914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2.3475919697700789</v>
      </c>
      <c r="C46" s="39">
        <f t="shared" si="3"/>
        <v>2.1248602971823232</v>
      </c>
      <c r="D46" s="39">
        <f t="shared" si="3"/>
        <v>2.8476532607804472</v>
      </c>
      <c r="E46" s="39">
        <f t="shared" si="3"/>
        <v>4.1832852051584553</v>
      </c>
      <c r="F46" s="39">
        <f t="shared" si="3"/>
        <v>2.4653182800160778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0.16773013655959801</v>
      </c>
      <c r="C50" s="81">
        <f t="shared" ref="C50:F50" si="5">(C14/C9)^(1/5)*100-100</f>
        <v>1.2267893907342398</v>
      </c>
      <c r="D50" s="81">
        <f t="shared" si="5"/>
        <v>0.62433073822425911</v>
      </c>
      <c r="E50" s="81">
        <f t="shared" si="5"/>
        <v>1.8463515273203797</v>
      </c>
      <c r="F50" s="81">
        <f t="shared" si="5"/>
        <v>0.60631590757380138</v>
      </c>
    </row>
    <row r="51" spans="1:10" ht="14">
      <c r="A51" s="3" t="s">
        <v>18</v>
      </c>
      <c r="B51" s="81">
        <f>(B19/B14)^(1/5)*100-100</f>
        <v>3.5768715711983248</v>
      </c>
      <c r="C51" s="81">
        <f t="shared" ref="C51:F51" si="6">(C19/C14)^(1/5)*100-100</f>
        <v>6.01935921109677</v>
      </c>
      <c r="D51" s="81">
        <f t="shared" si="6"/>
        <v>12.943550917630418</v>
      </c>
      <c r="E51" s="81">
        <f t="shared" si="6"/>
        <v>17.782007977648732</v>
      </c>
      <c r="F51" s="81">
        <f t="shared" si="6"/>
        <v>6.3604893497593196</v>
      </c>
    </row>
    <row r="52" spans="1:10" ht="14">
      <c r="A52" s="3" t="s">
        <v>19</v>
      </c>
      <c r="B52" s="82">
        <f>(B24/B19)^(1/5)*100-100</f>
        <v>3.2459141539567042</v>
      </c>
      <c r="C52" s="82">
        <f t="shared" ref="C52:F52" si="7">(C24/C19)^(1/5)*100-100</f>
        <v>1.8220113821909365</v>
      </c>
      <c r="D52" s="82">
        <f t="shared" si="7"/>
        <v>1.8828667790993023</v>
      </c>
      <c r="E52" s="82">
        <f t="shared" si="7"/>
        <v>-5.1288367389290102</v>
      </c>
      <c r="F52" s="82">
        <f t="shared" si="7"/>
        <v>2.1165178993155251</v>
      </c>
    </row>
    <row r="53" spans="1:10" ht="14">
      <c r="A53" s="3" t="s">
        <v>20</v>
      </c>
      <c r="B53" s="82">
        <f>(B29/B24)^(1/5)*100-100</f>
        <v>2.3257116337374697</v>
      </c>
      <c r="C53" s="82">
        <f t="shared" ref="C53:F53" si="8">(C29/C24)^(1/5)*100-100</f>
        <v>2.2179376791462602</v>
      </c>
      <c r="D53" s="82">
        <f t="shared" si="8"/>
        <v>3.8147249995246284</v>
      </c>
      <c r="E53" s="82">
        <f t="shared" si="8"/>
        <v>5.0672025288011753</v>
      </c>
      <c r="F53" s="82">
        <f t="shared" si="8"/>
        <v>2.6734605473324109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2D27-3927-4EAB-B60E-4A9A139A114E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51</v>
      </c>
      <c r="B3" s="93" t="s">
        <v>41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37971</v>
      </c>
      <c r="C9" s="86">
        <v>22069</v>
      </c>
      <c r="D9" s="86">
        <v>9681</v>
      </c>
      <c r="E9" s="86">
        <v>3913</v>
      </c>
      <c r="F9" s="86">
        <f>'Table B2 States and Territories'!D9</f>
        <v>73951</v>
      </c>
    </row>
    <row r="10" spans="1:6" ht="14">
      <c r="A10" s="104">
        <v>2009</v>
      </c>
      <c r="B10" s="86">
        <v>38153</v>
      </c>
      <c r="C10" s="86">
        <v>20259</v>
      </c>
      <c r="D10" s="86">
        <v>9522</v>
      </c>
      <c r="E10" s="86">
        <v>2746</v>
      </c>
      <c r="F10" s="86">
        <f>'Table B2 States and Territories'!D10</f>
        <v>71357</v>
      </c>
    </row>
    <row r="11" spans="1:6" ht="14">
      <c r="A11" s="104">
        <v>2010</v>
      </c>
      <c r="B11" s="86">
        <v>36659</v>
      </c>
      <c r="C11" s="86">
        <v>21448</v>
      </c>
      <c r="D11" s="86">
        <v>11296</v>
      </c>
      <c r="E11" s="86">
        <v>2933</v>
      </c>
      <c r="F11" s="86">
        <f>'Table B2 States and Territories'!D11</f>
        <v>72484</v>
      </c>
    </row>
    <row r="12" spans="1:6" ht="14">
      <c r="A12" s="104">
        <v>2011</v>
      </c>
      <c r="B12" s="86">
        <v>34385</v>
      </c>
      <c r="C12" s="86">
        <v>21334</v>
      </c>
      <c r="D12" s="86">
        <v>11216</v>
      </c>
      <c r="E12" s="86">
        <v>3113</v>
      </c>
      <c r="F12" s="86">
        <f>'Table B2 States and Territories'!D12</f>
        <v>70211</v>
      </c>
    </row>
    <row r="13" spans="1:6" ht="14">
      <c r="A13" s="104">
        <v>2012</v>
      </c>
      <c r="B13" s="86">
        <v>37340</v>
      </c>
      <c r="C13" s="86">
        <v>22705</v>
      </c>
      <c r="D13" s="86">
        <v>10506</v>
      </c>
      <c r="E13" s="86">
        <v>3608</v>
      </c>
      <c r="F13" s="86">
        <f>'Table B2 States and Territories'!D13</f>
        <v>74471</v>
      </c>
    </row>
    <row r="14" spans="1:6" ht="14">
      <c r="A14" s="104">
        <v>2013</v>
      </c>
      <c r="B14" s="86">
        <v>35853</v>
      </c>
      <c r="C14" s="86">
        <v>23378</v>
      </c>
      <c r="D14" s="86">
        <v>11354</v>
      </c>
      <c r="E14" s="86">
        <v>2988</v>
      </c>
      <c r="F14" s="86">
        <f>'Table B2 States and Territories'!D14</f>
        <v>73846</v>
      </c>
    </row>
    <row r="15" spans="1:6" ht="14">
      <c r="A15" s="104">
        <v>2014</v>
      </c>
      <c r="B15" s="86">
        <v>35667</v>
      </c>
      <c r="C15" s="86">
        <v>23537</v>
      </c>
      <c r="D15" s="86">
        <v>14268</v>
      </c>
      <c r="E15" s="86">
        <v>3510</v>
      </c>
      <c r="F15" s="86">
        <f>'Table B2 States and Territories'!D15</f>
        <v>77243</v>
      </c>
    </row>
    <row r="16" spans="1:6" ht="14">
      <c r="A16" s="104">
        <v>2015</v>
      </c>
      <c r="B16" s="86">
        <v>35725</v>
      </c>
      <c r="C16" s="86">
        <v>23968</v>
      </c>
      <c r="D16" s="86">
        <v>14504</v>
      </c>
      <c r="E16" s="86">
        <v>3602</v>
      </c>
      <c r="F16" s="86">
        <f>'Table B2 States and Territories'!D16</f>
        <v>78090</v>
      </c>
    </row>
    <row r="17" spans="1:6" ht="14">
      <c r="A17" s="104">
        <v>2016</v>
      </c>
      <c r="B17" s="86">
        <v>37501</v>
      </c>
      <c r="C17" s="86">
        <v>25053</v>
      </c>
      <c r="D17" s="86">
        <v>15888</v>
      </c>
      <c r="E17" s="86">
        <v>3798</v>
      </c>
      <c r="F17" s="86">
        <f>'Table B2 States and Territories'!D17</f>
        <v>82925</v>
      </c>
    </row>
    <row r="18" spans="1:6" ht="14">
      <c r="A18" s="104">
        <v>2017</v>
      </c>
      <c r="B18" s="86">
        <v>39621</v>
      </c>
      <c r="C18" s="86">
        <v>24713</v>
      </c>
      <c r="D18" s="86">
        <v>16376</v>
      </c>
      <c r="E18" s="86">
        <v>5196</v>
      </c>
      <c r="F18" s="86">
        <f>'Table B2 States and Territories'!D18</f>
        <v>86652</v>
      </c>
    </row>
    <row r="19" spans="1:6" ht="14">
      <c r="A19" s="104">
        <v>2018</v>
      </c>
      <c r="B19" s="86">
        <v>41192</v>
      </c>
      <c r="C19" s="86">
        <v>26351</v>
      </c>
      <c r="D19" s="86">
        <v>20105</v>
      </c>
      <c r="E19" s="86">
        <v>5234</v>
      </c>
      <c r="F19" s="86">
        <f>'Table B2 States and Territories'!D19</f>
        <v>93291</v>
      </c>
    </row>
    <row r="20" spans="1:6" ht="14">
      <c r="A20" s="104">
        <v>2019</v>
      </c>
      <c r="B20" s="86">
        <v>43386</v>
      </c>
      <c r="C20" s="86">
        <v>30761</v>
      </c>
      <c r="D20" s="86">
        <v>22689</v>
      </c>
      <c r="E20" s="86">
        <v>5496</v>
      </c>
      <c r="F20" s="86">
        <f>'Table B2 States and Territories'!D20</f>
        <v>102952</v>
      </c>
    </row>
    <row r="21" spans="1:6" ht="14">
      <c r="A21" s="104">
        <v>2020</v>
      </c>
      <c r="B21" s="86">
        <v>25737</v>
      </c>
      <c r="C21" s="86">
        <v>19477</v>
      </c>
      <c r="D21" s="86">
        <v>15528</v>
      </c>
      <c r="E21" s="86">
        <v>4907</v>
      </c>
      <c r="F21" s="86">
        <f>'Table B2 States and Territories'!D21</f>
        <v>66194</v>
      </c>
    </row>
    <row r="22" spans="1:6" ht="14">
      <c r="A22" s="104">
        <v>2021</v>
      </c>
      <c r="B22" s="86">
        <v>40305</v>
      </c>
      <c r="C22" s="86">
        <v>22840</v>
      </c>
      <c r="D22" s="86">
        <v>15221</v>
      </c>
      <c r="E22" s="86">
        <v>4108</v>
      </c>
      <c r="F22" s="86">
        <f>'Table B2 States and Territories'!D22</f>
        <v>83071</v>
      </c>
    </row>
    <row r="23" spans="1:6" ht="14">
      <c r="A23" s="104">
        <v>2022</v>
      </c>
      <c r="B23" s="86">
        <v>50368</v>
      </c>
      <c r="C23" s="86">
        <v>30941</v>
      </c>
      <c r="D23" s="86">
        <v>19464</v>
      </c>
      <c r="E23" s="86">
        <v>4418</v>
      </c>
      <c r="F23" s="86">
        <f>'Table B2 States and Territories'!D23</f>
        <v>105599</v>
      </c>
    </row>
    <row r="24" spans="1:6" ht="14">
      <c r="A24" s="104">
        <v>2023</v>
      </c>
      <c r="B24" s="105">
        <v>47457.127234366715</v>
      </c>
      <c r="C24" s="105">
        <v>27706.946512078772</v>
      </c>
      <c r="D24" s="105">
        <v>18440.351498367359</v>
      </c>
      <c r="E24" s="105">
        <v>5671.0040321234846</v>
      </c>
      <c r="F24" s="105">
        <f>'Table B2 States and Territories'!D24</f>
        <v>99684.429276936338</v>
      </c>
    </row>
    <row r="25" spans="1:6" ht="14">
      <c r="A25" s="104">
        <v>2024</v>
      </c>
      <c r="B25" s="105">
        <v>47460.130585542734</v>
      </c>
      <c r="C25" s="105">
        <v>28083.364246835557</v>
      </c>
      <c r="D25" s="105">
        <v>19422.672033258561</v>
      </c>
      <c r="E25" s="105">
        <v>5721.580421796396</v>
      </c>
      <c r="F25" s="105">
        <f>'Table B2 States and Territories'!D25</f>
        <v>101236.74728743325</v>
      </c>
    </row>
    <row r="26" spans="1:6" ht="14">
      <c r="A26" s="104">
        <v>2025</v>
      </c>
      <c r="B26" s="105">
        <v>49147.317652799458</v>
      </c>
      <c r="C26" s="105">
        <v>29487.669468898461</v>
      </c>
      <c r="D26" s="105">
        <v>20446.529769754914</v>
      </c>
      <c r="E26" s="105">
        <v>5851.4425227612119</v>
      </c>
      <c r="F26" s="105">
        <f>'Table B2 States and Territories'!D26</f>
        <v>105477.95941421404</v>
      </c>
    </row>
    <row r="27" spans="1:6" ht="14">
      <c r="A27" s="104">
        <v>2026</v>
      </c>
      <c r="B27" s="105">
        <v>50506.045434508444</v>
      </c>
      <c r="C27" s="105">
        <v>30726.029674148438</v>
      </c>
      <c r="D27" s="105">
        <v>21321.488647946509</v>
      </c>
      <c r="E27" s="105">
        <v>5940.1361193270423</v>
      </c>
      <c r="F27" s="105">
        <f>'Table B2 States and Territories'!D27</f>
        <v>109063.69987593043</v>
      </c>
    </row>
    <row r="28" spans="1:6" ht="14">
      <c r="A28" s="104">
        <v>2027</v>
      </c>
      <c r="B28" s="105">
        <v>51927.802901496223</v>
      </c>
      <c r="C28" s="105">
        <v>31917.271904482997</v>
      </c>
      <c r="D28" s="105">
        <v>22182.676776422108</v>
      </c>
      <c r="E28" s="105">
        <v>6015.5345505492678</v>
      </c>
      <c r="F28" s="105">
        <f>'Table B2 States and Territories'!D28</f>
        <v>112451.28613295061</v>
      </c>
    </row>
    <row r="29" spans="1:6" ht="14">
      <c r="A29" s="104">
        <v>2028</v>
      </c>
      <c r="B29" s="105">
        <v>53362.116089457122</v>
      </c>
      <c r="C29" s="105">
        <v>33148.075024811667</v>
      </c>
      <c r="D29" s="105">
        <v>23078.648826643184</v>
      </c>
      <c r="E29" s="105">
        <v>6101.4692503770311</v>
      </c>
      <c r="F29" s="105">
        <f>'Table B2 States and Territories'!D29</f>
        <v>116336.30919128901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0.16261530266072555</v>
      </c>
      <c r="C33" s="18">
        <f t="shared" ref="C33:F33" si="0">C16/C15*100-100</f>
        <v>1.8311594510770419</v>
      </c>
      <c r="D33" s="18">
        <f t="shared" si="0"/>
        <v>1.654051023268849</v>
      </c>
      <c r="E33" s="18">
        <f t="shared" si="0"/>
        <v>2.6210826210826212</v>
      </c>
      <c r="F33" s="18">
        <f t="shared" si="0"/>
        <v>1.096539492251722</v>
      </c>
    </row>
    <row r="34" spans="1:10" ht="14">
      <c r="A34" s="104">
        <v>2016</v>
      </c>
      <c r="B34" s="18">
        <f t="shared" ref="B34:F40" si="1">B17/B16*100-100</f>
        <v>4.9713086074177681</v>
      </c>
      <c r="C34" s="18">
        <f t="shared" si="1"/>
        <v>4.5268691588784975</v>
      </c>
      <c r="D34" s="18">
        <f t="shared" si="1"/>
        <v>9.5421952564809658</v>
      </c>
      <c r="E34" s="18">
        <f t="shared" si="1"/>
        <v>5.4414214325374815</v>
      </c>
      <c r="F34" s="18">
        <f t="shared" si="1"/>
        <v>6.1915738250736325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5.6531825817978074</v>
      </c>
      <c r="C35" s="18">
        <f t="shared" si="1"/>
        <v>-1.3571228994531594</v>
      </c>
      <c r="D35" s="18">
        <f t="shared" si="1"/>
        <v>3.0715005035246747</v>
      </c>
      <c r="E35" s="18">
        <f t="shared" si="1"/>
        <v>36.808846761453395</v>
      </c>
      <c r="F35" s="18">
        <f t="shared" si="1"/>
        <v>4.4944226710883299</v>
      </c>
    </row>
    <row r="36" spans="1:10" ht="14">
      <c r="A36" s="104">
        <v>2018</v>
      </c>
      <c r="B36" s="18">
        <f t="shared" si="1"/>
        <v>3.9650690290502553</v>
      </c>
      <c r="C36" s="18">
        <f t="shared" si="1"/>
        <v>6.6280904786954125</v>
      </c>
      <c r="D36" s="18">
        <f t="shared" si="1"/>
        <v>22.771128480703467</v>
      </c>
      <c r="E36" s="18">
        <f t="shared" si="1"/>
        <v>0.7313317936874455</v>
      </c>
      <c r="F36" s="18">
        <f t="shared" si="1"/>
        <v>7.6616812075889698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5.326276946980002</v>
      </c>
      <c r="C37" s="18">
        <f t="shared" si="1"/>
        <v>16.735607756821366</v>
      </c>
      <c r="D37" s="18">
        <f t="shared" si="1"/>
        <v>12.852524247699577</v>
      </c>
      <c r="E37" s="18">
        <f t="shared" si="1"/>
        <v>5.0057317539166917</v>
      </c>
      <c r="F37" s="18">
        <f t="shared" si="1"/>
        <v>10.35576850928814</v>
      </c>
    </row>
    <row r="38" spans="1:10" ht="14">
      <c r="A38" s="104">
        <v>2020</v>
      </c>
      <c r="B38" s="18">
        <f t="shared" si="1"/>
        <v>-40.679020882312265</v>
      </c>
      <c r="C38" s="18">
        <f t="shared" si="1"/>
        <v>-36.682812652384513</v>
      </c>
      <c r="D38" s="18">
        <f t="shared" si="1"/>
        <v>-31.561549649609944</v>
      </c>
      <c r="E38" s="18">
        <f t="shared" si="1"/>
        <v>-10.716885007278023</v>
      </c>
      <c r="F38" s="18">
        <f t="shared" si="1"/>
        <v>-35.704017406169868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56.603333721879011</v>
      </c>
      <c r="C39" s="18">
        <f t="shared" si="1"/>
        <v>17.266519484520202</v>
      </c>
      <c r="D39" s="18">
        <f t="shared" si="1"/>
        <v>-1.9770736733642451</v>
      </c>
      <c r="E39" s="18">
        <f t="shared" si="1"/>
        <v>-16.282861218667207</v>
      </c>
      <c r="F39" s="18">
        <f t="shared" si="1"/>
        <v>25.496268543976797</v>
      </c>
    </row>
    <row r="40" spans="1:10" ht="14">
      <c r="A40" s="104">
        <v>2022</v>
      </c>
      <c r="B40" s="18">
        <f t="shared" si="1"/>
        <v>24.967125666790707</v>
      </c>
      <c r="C40" s="18">
        <f t="shared" si="1"/>
        <v>35.468476357267946</v>
      </c>
      <c r="D40" s="18">
        <f t="shared" si="1"/>
        <v>27.875960843571377</v>
      </c>
      <c r="E40" s="18">
        <f t="shared" si="1"/>
        <v>7.5462512171372964</v>
      </c>
      <c r="F40" s="18">
        <f t="shared" si="1"/>
        <v>27.118970519194434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-5.7792105416798023</v>
      </c>
      <c r="C41" s="39">
        <f t="shared" ref="C41:F41" si="2">C24/C23*100-100</f>
        <v>-10.45232373847395</v>
      </c>
      <c r="D41" s="39">
        <f t="shared" si="2"/>
        <v>-5.259188767122069</v>
      </c>
      <c r="E41" s="39">
        <f t="shared" si="2"/>
        <v>28.361340699943071</v>
      </c>
      <c r="F41" s="39">
        <f t="shared" si="2"/>
        <v>-5.60097228483572</v>
      </c>
    </row>
    <row r="42" spans="1:10" ht="14">
      <c r="A42" s="104">
        <v>2024</v>
      </c>
      <c r="B42" s="39">
        <f t="shared" ref="B42:F46" si="3">B25/B24*100-100</f>
        <v>6.3285566384649883E-3</v>
      </c>
      <c r="C42" s="39">
        <f t="shared" si="3"/>
        <v>1.3585680926358634</v>
      </c>
      <c r="D42" s="39">
        <f t="shared" si="3"/>
        <v>5.3270163260075094</v>
      </c>
      <c r="E42" s="39">
        <f t="shared" si="3"/>
        <v>0.89184189230726929</v>
      </c>
      <c r="F42" s="39">
        <f t="shared" si="3"/>
        <v>1.5572321793450499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3.5549566476976224</v>
      </c>
      <c r="C43" s="39">
        <f t="shared" si="3"/>
        <v>5.0004878679061449</v>
      </c>
      <c r="D43" s="39">
        <f t="shared" si="3"/>
        <v>5.2714566499560078</v>
      </c>
      <c r="E43" s="39">
        <f t="shared" si="3"/>
        <v>2.2696893409049181</v>
      </c>
      <c r="F43" s="39">
        <f t="shared" si="3"/>
        <v>4.1893998379255208</v>
      </c>
    </row>
    <row r="44" spans="1:10" ht="14">
      <c r="A44" s="104">
        <v>2026</v>
      </c>
      <c r="B44" s="39">
        <f t="shared" si="3"/>
        <v>2.7646021117728026</v>
      </c>
      <c r="C44" s="39">
        <f t="shared" si="3"/>
        <v>4.1995865646693886</v>
      </c>
      <c r="D44" s="39">
        <f t="shared" si="3"/>
        <v>4.2792536828712144</v>
      </c>
      <c r="E44" s="39">
        <f t="shared" si="3"/>
        <v>1.5157560929775116</v>
      </c>
      <c r="F44" s="39">
        <f t="shared" si="3"/>
        <v>3.3995163365221401</v>
      </c>
    </row>
    <row r="45" spans="1:10" ht="14">
      <c r="A45" s="104">
        <v>2027</v>
      </c>
      <c r="B45" s="39">
        <f>B28/B27*100-100</f>
        <v>2.8150243297733226</v>
      </c>
      <c r="C45" s="39">
        <f t="shared" ref="C45:F45" si="4">C28/C27*100-100</f>
        <v>3.8769806674268068</v>
      </c>
      <c r="D45" s="39">
        <f t="shared" si="4"/>
        <v>4.0390619186833305</v>
      </c>
      <c r="E45" s="39">
        <f t="shared" si="4"/>
        <v>1.2693047719379251</v>
      </c>
      <c r="F45" s="39">
        <f t="shared" si="4"/>
        <v>3.106062109458847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2.762129548753876</v>
      </c>
      <c r="C46" s="39">
        <f t="shared" si="3"/>
        <v>3.8562290787634339</v>
      </c>
      <c r="D46" s="39">
        <f t="shared" si="3"/>
        <v>4.0390619186833305</v>
      </c>
      <c r="E46" s="39">
        <f t="shared" si="3"/>
        <v>1.4285463595237218</v>
      </c>
      <c r="F46" s="39">
        <f t="shared" si="3"/>
        <v>3.4548498215886525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-1.1413459574625335</v>
      </c>
      <c r="C50" s="81">
        <f t="shared" ref="C50:F50" si="5">(C14/C9)^(1/5)*100-100</f>
        <v>1.1590960635927701</v>
      </c>
      <c r="D50" s="81">
        <f t="shared" si="5"/>
        <v>3.2394623006170065</v>
      </c>
      <c r="E50" s="81">
        <f t="shared" si="5"/>
        <v>-5.2511060260216738</v>
      </c>
      <c r="F50" s="81">
        <f t="shared" si="5"/>
        <v>-2.841332366993754E-2</v>
      </c>
    </row>
    <row r="51" spans="1:10" ht="14">
      <c r="A51" s="3" t="s">
        <v>18</v>
      </c>
      <c r="B51" s="81">
        <f>(B19/B14)^(1/5)*100-100</f>
        <v>2.8152357193685731</v>
      </c>
      <c r="C51" s="81">
        <f t="shared" ref="C51:F51" si="6">(C19/C14)^(1/5)*100-100</f>
        <v>2.4231077877437457</v>
      </c>
      <c r="D51" s="81">
        <f t="shared" si="6"/>
        <v>12.106562865779338</v>
      </c>
      <c r="E51" s="81">
        <f t="shared" si="6"/>
        <v>11.864072221325486</v>
      </c>
      <c r="F51" s="81">
        <f t="shared" si="6"/>
        <v>4.7858292108702756</v>
      </c>
    </row>
    <row r="52" spans="1:10" ht="14">
      <c r="A52" s="3" t="s">
        <v>19</v>
      </c>
      <c r="B52" s="82">
        <f>(B24/B19)^(1/5)*100-100</f>
        <v>2.8721255302967421</v>
      </c>
      <c r="C52" s="82">
        <f t="shared" ref="C52:F52" si="7">(C24/C19)^(1/5)*100-100</f>
        <v>1.0085910045095119</v>
      </c>
      <c r="D52" s="82">
        <f t="shared" si="7"/>
        <v>-1.713691577677821</v>
      </c>
      <c r="E52" s="82">
        <f t="shared" si="7"/>
        <v>1.6167375431590756</v>
      </c>
      <c r="F52" s="82">
        <f t="shared" si="7"/>
        <v>1.3345435662857739</v>
      </c>
    </row>
    <row r="53" spans="1:10" ht="14">
      <c r="A53" s="3" t="s">
        <v>20</v>
      </c>
      <c r="B53" s="82">
        <f>(B29/B24)^(1/5)*100-100</f>
        <v>2.3732096369786291</v>
      </c>
      <c r="C53" s="82">
        <f t="shared" ref="C53:F53" si="8">(C29/C24)^(1/5)*100-100</f>
        <v>3.6511033286286079</v>
      </c>
      <c r="D53" s="82">
        <f t="shared" si="8"/>
        <v>4.5895361091460245</v>
      </c>
      <c r="E53" s="82">
        <f t="shared" si="8"/>
        <v>1.4740266396447055</v>
      </c>
      <c r="F53" s="82">
        <f t="shared" si="8"/>
        <v>3.1377353068862135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9772-1856-4C01-9552-0252305AA8C2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43</v>
      </c>
      <c r="B3" s="93" t="s">
        <v>42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8981</v>
      </c>
      <c r="C9" s="86">
        <v>5780</v>
      </c>
      <c r="D9" s="86">
        <v>3262</v>
      </c>
      <c r="E9" s="86">
        <v>875</v>
      </c>
      <c r="F9" s="86">
        <f>'Table B2 States and Territories'!E9</f>
        <v>19102</v>
      </c>
    </row>
    <row r="10" spans="1:6" ht="14">
      <c r="A10" s="104">
        <v>2009</v>
      </c>
      <c r="B10" s="86">
        <v>8888</v>
      </c>
      <c r="C10" s="86">
        <v>5698</v>
      </c>
      <c r="D10" s="86">
        <v>2939</v>
      </c>
      <c r="E10" s="86">
        <v>1148</v>
      </c>
      <c r="F10" s="86">
        <f>'Table B2 States and Territories'!E10</f>
        <v>18793</v>
      </c>
    </row>
    <row r="11" spans="1:6" ht="14">
      <c r="A11" s="104">
        <v>2010</v>
      </c>
      <c r="B11" s="86">
        <v>8399</v>
      </c>
      <c r="C11" s="86">
        <v>5102</v>
      </c>
      <c r="D11" s="86">
        <v>2563</v>
      </c>
      <c r="E11" s="86">
        <v>1181</v>
      </c>
      <c r="F11" s="86">
        <f>'Table B2 States and Territories'!E11</f>
        <v>17399</v>
      </c>
    </row>
    <row r="12" spans="1:6" ht="14">
      <c r="A12" s="104">
        <v>2011</v>
      </c>
      <c r="B12" s="86">
        <v>9453</v>
      </c>
      <c r="C12" s="86">
        <v>5801</v>
      </c>
      <c r="D12" s="86">
        <v>2691</v>
      </c>
      <c r="E12" s="86">
        <v>1142</v>
      </c>
      <c r="F12" s="86">
        <f>'Table B2 States and Territories'!E12</f>
        <v>19142</v>
      </c>
    </row>
    <row r="13" spans="1:6" ht="14">
      <c r="A13" s="104">
        <v>2012</v>
      </c>
      <c r="B13" s="86">
        <v>8968</v>
      </c>
      <c r="C13" s="86">
        <v>5513</v>
      </c>
      <c r="D13" s="86">
        <v>3399</v>
      </c>
      <c r="E13" s="86">
        <v>904</v>
      </c>
      <c r="F13" s="86">
        <f>'Table B2 States and Territories'!E13</f>
        <v>18885</v>
      </c>
    </row>
    <row r="14" spans="1:6" ht="14">
      <c r="A14" s="104">
        <v>2013</v>
      </c>
      <c r="B14" s="86">
        <v>8634</v>
      </c>
      <c r="C14" s="86">
        <v>5810</v>
      </c>
      <c r="D14" s="86">
        <v>2370</v>
      </c>
      <c r="E14" s="86">
        <v>2515</v>
      </c>
      <c r="F14" s="86">
        <f>'Table B2 States and Territories'!E14</f>
        <v>19493</v>
      </c>
    </row>
    <row r="15" spans="1:6" ht="14">
      <c r="A15" s="104">
        <v>2014</v>
      </c>
      <c r="B15" s="86">
        <v>9182</v>
      </c>
      <c r="C15" s="86">
        <v>5861</v>
      </c>
      <c r="D15" s="86">
        <v>3479</v>
      </c>
      <c r="E15" s="86">
        <v>1118</v>
      </c>
      <c r="F15" s="86">
        <f>'Table B2 States and Territories'!E15</f>
        <v>19764</v>
      </c>
    </row>
    <row r="16" spans="1:6" ht="14">
      <c r="A16" s="104">
        <v>2015</v>
      </c>
      <c r="B16" s="86">
        <v>9218</v>
      </c>
      <c r="C16" s="86">
        <v>5947</v>
      </c>
      <c r="D16" s="86">
        <v>3877</v>
      </c>
      <c r="E16" s="86">
        <v>1338</v>
      </c>
      <c r="F16" s="86">
        <f>'Table B2 States and Territories'!E16</f>
        <v>20586</v>
      </c>
    </row>
    <row r="17" spans="1:6" ht="14">
      <c r="A17" s="104">
        <v>2016</v>
      </c>
      <c r="B17" s="86">
        <v>9883</v>
      </c>
      <c r="C17" s="86">
        <v>6477</v>
      </c>
      <c r="D17" s="86">
        <v>4360</v>
      </c>
      <c r="E17" s="86">
        <v>1441</v>
      </c>
      <c r="F17" s="86">
        <f>'Table B2 States and Territories'!E17</f>
        <v>22327</v>
      </c>
    </row>
    <row r="18" spans="1:6" ht="14">
      <c r="A18" s="104">
        <v>2017</v>
      </c>
      <c r="B18" s="86">
        <v>10240</v>
      </c>
      <c r="C18" s="86">
        <v>7261</v>
      </c>
      <c r="D18" s="86">
        <v>4170</v>
      </c>
      <c r="E18" s="86">
        <v>1515</v>
      </c>
      <c r="F18" s="86">
        <f>'Table B2 States and Territories'!E18</f>
        <v>23355</v>
      </c>
    </row>
    <row r="19" spans="1:6" ht="14">
      <c r="A19" s="104">
        <v>2018</v>
      </c>
      <c r="B19" s="86">
        <v>9751</v>
      </c>
      <c r="C19" s="86">
        <v>7243</v>
      </c>
      <c r="D19" s="86">
        <v>5283</v>
      </c>
      <c r="E19" s="86">
        <v>1522</v>
      </c>
      <c r="F19" s="86">
        <f>'Table B2 States and Territories'!E19</f>
        <v>23941</v>
      </c>
    </row>
    <row r="20" spans="1:6" ht="14">
      <c r="A20" s="104">
        <v>2019</v>
      </c>
      <c r="B20" s="86">
        <v>12005</v>
      </c>
      <c r="C20" s="86">
        <v>7597</v>
      </c>
      <c r="D20" s="86">
        <v>5686</v>
      </c>
      <c r="E20" s="86">
        <v>2293</v>
      </c>
      <c r="F20" s="86">
        <f>'Table B2 States and Territories'!E20</f>
        <v>27885</v>
      </c>
    </row>
    <row r="21" spans="1:6" ht="14">
      <c r="A21" s="104">
        <v>2020</v>
      </c>
      <c r="B21" s="86">
        <v>9023</v>
      </c>
      <c r="C21" s="86">
        <v>5659</v>
      </c>
      <c r="D21" s="86">
        <v>3838</v>
      </c>
      <c r="E21" s="86">
        <v>1393</v>
      </c>
      <c r="F21" s="86">
        <f>'Table B2 States and Territories'!E21</f>
        <v>19999</v>
      </c>
    </row>
    <row r="22" spans="1:6" ht="14">
      <c r="A22" s="104">
        <v>2021</v>
      </c>
      <c r="B22" s="86">
        <v>11417</v>
      </c>
      <c r="C22" s="86">
        <v>5756</v>
      </c>
      <c r="D22" s="86">
        <v>3785</v>
      </c>
      <c r="E22" s="86">
        <v>1417</v>
      </c>
      <c r="F22" s="86">
        <f>'Table B2 States and Territories'!E22</f>
        <v>22595</v>
      </c>
    </row>
    <row r="23" spans="1:6" ht="14">
      <c r="A23" s="104">
        <v>2022</v>
      </c>
      <c r="B23" s="86">
        <v>11816</v>
      </c>
      <c r="C23" s="86">
        <v>7033</v>
      </c>
      <c r="D23" s="86">
        <v>5357</v>
      </c>
      <c r="E23" s="86">
        <v>1538</v>
      </c>
      <c r="F23" s="86">
        <f>'Table B2 States and Territories'!E23</f>
        <v>25898</v>
      </c>
    </row>
    <row r="24" spans="1:6" ht="14">
      <c r="A24" s="104">
        <v>2023</v>
      </c>
      <c r="B24" s="105">
        <v>10853.335812909327</v>
      </c>
      <c r="C24" s="105">
        <v>8189.7273422029511</v>
      </c>
      <c r="D24" s="105">
        <v>5863.3344350674752</v>
      </c>
      <c r="E24" s="105">
        <v>1023.317473624591</v>
      </c>
      <c r="F24" s="105">
        <f>'Table B2 States and Territories'!E24</f>
        <v>26075.935083397646</v>
      </c>
    </row>
    <row r="25" spans="1:6" ht="14">
      <c r="A25" s="104">
        <v>2024</v>
      </c>
      <c r="B25" s="105">
        <v>10993.805553245822</v>
      </c>
      <c r="C25" s="105">
        <v>8283.5109573916397</v>
      </c>
      <c r="D25" s="105">
        <v>6077.1122172167388</v>
      </c>
      <c r="E25" s="105">
        <v>1148.6967603313269</v>
      </c>
      <c r="F25" s="105">
        <f>'Table B2 States and Territories'!E25</f>
        <v>26642.354055884407</v>
      </c>
    </row>
    <row r="26" spans="1:6" ht="14">
      <c r="A26" s="104">
        <v>2025</v>
      </c>
      <c r="B26" s="105">
        <v>11303.472241496065</v>
      </c>
      <c r="C26" s="105">
        <v>8493.9621214092385</v>
      </c>
      <c r="D26" s="105">
        <v>6305.7298604283169</v>
      </c>
      <c r="E26" s="105">
        <v>1208.7019053408708</v>
      </c>
      <c r="F26" s="105">
        <f>'Table B2 States and Territories'!E26</f>
        <v>27451.651122871375</v>
      </c>
    </row>
    <row r="27" spans="1:6" ht="14">
      <c r="A27" s="104">
        <v>2026</v>
      </c>
      <c r="B27" s="105">
        <v>11624.810143267841</v>
      </c>
      <c r="C27" s="105">
        <v>8684.8224272576663</v>
      </c>
      <c r="D27" s="105">
        <v>6529.3252443928004</v>
      </c>
      <c r="E27" s="105">
        <v>1254.1153156320393</v>
      </c>
      <c r="F27" s="105">
        <f>'Table B2 States and Territories'!E27</f>
        <v>28233.2984735682</v>
      </c>
    </row>
    <row r="28" spans="1:6" ht="14">
      <c r="A28" s="104">
        <v>2027</v>
      </c>
      <c r="B28" s="105">
        <v>11932.206155488124</v>
      </c>
      <c r="C28" s="105">
        <v>8882.3723861120543</v>
      </c>
      <c r="D28" s="105">
        <v>6715.5987471963872</v>
      </c>
      <c r="E28" s="105">
        <v>1293.872948533723</v>
      </c>
      <c r="F28" s="105">
        <f>'Table B2 States and Territories'!E28</f>
        <v>28964.68930785132</v>
      </c>
    </row>
    <row r="29" spans="1:6" ht="14">
      <c r="A29" s="104">
        <v>2028</v>
      </c>
      <c r="B29" s="105">
        <v>12242.572812475177</v>
      </c>
      <c r="C29" s="105">
        <v>9079.3217301436835</v>
      </c>
      <c r="D29" s="105">
        <v>6893.8282381662275</v>
      </c>
      <c r="E29" s="105">
        <v>1337.9436825683717</v>
      </c>
      <c r="F29" s="105">
        <f>'Table B2 States and Territories'!E29</f>
        <v>29694.712009535197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0.39207144412982586</v>
      </c>
      <c r="C33" s="18">
        <f t="shared" ref="C33:F33" si="0">C16/C15*100-100</f>
        <v>1.4673263948131705</v>
      </c>
      <c r="D33" s="18">
        <f t="shared" si="0"/>
        <v>11.440068985340616</v>
      </c>
      <c r="E33" s="18">
        <f t="shared" si="0"/>
        <v>19.67799642218246</v>
      </c>
      <c r="F33" s="18">
        <f t="shared" si="0"/>
        <v>4.1590771098967849</v>
      </c>
    </row>
    <row r="34" spans="1:10" ht="14">
      <c r="A34" s="104">
        <v>2016</v>
      </c>
      <c r="B34" s="18">
        <f t="shared" ref="B34:F40" si="1">B17/B16*100-100</f>
        <v>7.2141462356259467</v>
      </c>
      <c r="C34" s="18">
        <f t="shared" si="1"/>
        <v>8.9120564990751632</v>
      </c>
      <c r="D34" s="18">
        <f t="shared" si="1"/>
        <v>12.458086149084352</v>
      </c>
      <c r="E34" s="18">
        <f t="shared" si="1"/>
        <v>7.6980568011958184</v>
      </c>
      <c r="F34" s="18">
        <f t="shared" si="1"/>
        <v>8.4572039249975859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3.6122634827481477</v>
      </c>
      <c r="C35" s="18">
        <f t="shared" si="1"/>
        <v>12.104369306777826</v>
      </c>
      <c r="D35" s="18">
        <f t="shared" si="1"/>
        <v>-4.3577981651376092</v>
      </c>
      <c r="E35" s="18">
        <f t="shared" si="1"/>
        <v>5.1353226925745901</v>
      </c>
      <c r="F35" s="18">
        <f t="shared" si="1"/>
        <v>4.6042907690240469</v>
      </c>
    </row>
    <row r="36" spans="1:10" ht="14">
      <c r="A36" s="104">
        <v>2018</v>
      </c>
      <c r="B36" s="18">
        <f t="shared" si="1"/>
        <v>-4.775390625</v>
      </c>
      <c r="C36" s="18">
        <f t="shared" si="1"/>
        <v>-0.24789973832804435</v>
      </c>
      <c r="D36" s="18">
        <f t="shared" si="1"/>
        <v>26.690647482014398</v>
      </c>
      <c r="E36" s="18">
        <f t="shared" si="1"/>
        <v>0.46204620462046364</v>
      </c>
      <c r="F36" s="18">
        <f t="shared" si="1"/>
        <v>2.5090986940697917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23.115577889447223</v>
      </c>
      <c r="C37" s="18">
        <f t="shared" si="1"/>
        <v>4.8874775645450796</v>
      </c>
      <c r="D37" s="18">
        <f t="shared" si="1"/>
        <v>7.6282415294340495</v>
      </c>
      <c r="E37" s="18">
        <f t="shared" si="1"/>
        <v>50.657030223390279</v>
      </c>
      <c r="F37" s="18">
        <f t="shared" si="1"/>
        <v>16.473831502443502</v>
      </c>
    </row>
    <row r="38" spans="1:10" ht="14">
      <c r="A38" s="104">
        <v>2020</v>
      </c>
      <c r="B38" s="18">
        <f t="shared" si="1"/>
        <v>-24.839650145772595</v>
      </c>
      <c r="C38" s="18">
        <f t="shared" si="1"/>
        <v>-25.510069764380674</v>
      </c>
      <c r="D38" s="18">
        <f t="shared" si="1"/>
        <v>-32.500879352796346</v>
      </c>
      <c r="E38" s="18">
        <f t="shared" si="1"/>
        <v>-39.24989097252508</v>
      </c>
      <c r="F38" s="18">
        <f t="shared" si="1"/>
        <v>-28.280437511206742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26.5321955003879</v>
      </c>
      <c r="C39" s="18">
        <f t="shared" si="1"/>
        <v>1.7140837603816976</v>
      </c>
      <c r="D39" s="18">
        <f t="shared" si="1"/>
        <v>-1.3809275664408602</v>
      </c>
      <c r="E39" s="18">
        <f t="shared" si="1"/>
        <v>1.7229002153625288</v>
      </c>
      <c r="F39" s="18">
        <f t="shared" si="1"/>
        <v>12.980649032451623</v>
      </c>
    </row>
    <row r="40" spans="1:10" ht="14">
      <c r="A40" s="104">
        <v>2022</v>
      </c>
      <c r="B40" s="18">
        <f t="shared" si="1"/>
        <v>3.4947884733292511</v>
      </c>
      <c r="C40" s="18">
        <f t="shared" si="1"/>
        <v>22.185545517720627</v>
      </c>
      <c r="D40" s="18">
        <f t="shared" si="1"/>
        <v>41.532364597093789</v>
      </c>
      <c r="E40" s="18">
        <f t="shared" si="1"/>
        <v>8.5391672547635835</v>
      </c>
      <c r="F40" s="18">
        <f t="shared" si="1"/>
        <v>14.618278380172598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-8.1471241290679899</v>
      </c>
      <c r="C41" s="39">
        <f t="shared" ref="C41:F41" si="2">C24/C23*100-100</f>
        <v>16.447139800980409</v>
      </c>
      <c r="D41" s="39">
        <f t="shared" si="2"/>
        <v>9.4518281700107281</v>
      </c>
      <c r="E41" s="39">
        <f t="shared" si="2"/>
        <v>-33.464403535462225</v>
      </c>
      <c r="F41" s="39">
        <f t="shared" si="2"/>
        <v>0.68706109891746792</v>
      </c>
    </row>
    <row r="42" spans="1:10" ht="14">
      <c r="A42" s="104">
        <v>2024</v>
      </c>
      <c r="B42" s="39">
        <f t="shared" ref="B42:F46" si="3">B25/B24*100-100</f>
        <v>1.2942540685916697</v>
      </c>
      <c r="C42" s="39">
        <f t="shared" si="3"/>
        <v>1.1451372099460286</v>
      </c>
      <c r="D42" s="39">
        <f t="shared" si="3"/>
        <v>3.6460103805558077</v>
      </c>
      <c r="E42" s="39">
        <f t="shared" si="3"/>
        <v>12.25223744715727</v>
      </c>
      <c r="F42" s="39">
        <f t="shared" si="3"/>
        <v>2.1721904532865324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2.8167379052726318</v>
      </c>
      <c r="C43" s="39">
        <f t="shared" si="3"/>
        <v>2.5406034361529635</v>
      </c>
      <c r="D43" s="39">
        <f t="shared" si="3"/>
        <v>3.7619453951153616</v>
      </c>
      <c r="E43" s="39">
        <f t="shared" si="3"/>
        <v>5.2237585306879453</v>
      </c>
      <c r="F43" s="39">
        <f t="shared" si="3"/>
        <v>3.0376334812209222</v>
      </c>
    </row>
    <row r="44" spans="1:10" ht="14">
      <c r="A44" s="104">
        <v>2026</v>
      </c>
      <c r="B44" s="39">
        <f t="shared" si="3"/>
        <v>2.8428247082530618</v>
      </c>
      <c r="C44" s="39">
        <f t="shared" si="3"/>
        <v>2.2470115020569779</v>
      </c>
      <c r="D44" s="39">
        <f t="shared" si="3"/>
        <v>3.5459080695425769</v>
      </c>
      <c r="E44" s="39">
        <f t="shared" si="3"/>
        <v>3.7572051545960932</v>
      </c>
      <c r="F44" s="39">
        <f t="shared" si="3"/>
        <v>2.8473600629639151</v>
      </c>
    </row>
    <row r="45" spans="1:10" ht="14">
      <c r="A45" s="104">
        <v>2027</v>
      </c>
      <c r="B45" s="39">
        <f>B28/B27*100-100</f>
        <v>2.6443099580280176</v>
      </c>
      <c r="C45" s="39">
        <f t="shared" ref="C45:F45" si="4">C28/C27*100-100</f>
        <v>2.2746574326536546</v>
      </c>
      <c r="D45" s="39">
        <f t="shared" si="4"/>
        <v>2.8528752333719893</v>
      </c>
      <c r="E45" s="39">
        <f t="shared" si="4"/>
        <v>3.1701736200906652</v>
      </c>
      <c r="F45" s="39">
        <f t="shared" si="4"/>
        <v>2.5905256340056866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2.6010835962996026</v>
      </c>
      <c r="C46" s="39">
        <f t="shared" si="3"/>
        <v>2.2173056416725672</v>
      </c>
      <c r="D46" s="39">
        <f t="shared" si="3"/>
        <v>2.6539627765022118</v>
      </c>
      <c r="E46" s="39">
        <f t="shared" si="3"/>
        <v>3.4061098568133588</v>
      </c>
      <c r="F46" s="39">
        <f t="shared" si="3"/>
        <v>2.5203885114210181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-0.78496964618103959</v>
      </c>
      <c r="C50" s="81">
        <f t="shared" ref="C50:F50" si="5">(C14/C9)^(1/5)*100-100</f>
        <v>0.10359138243678956</v>
      </c>
      <c r="D50" s="81">
        <f t="shared" si="5"/>
        <v>-6.1891917258172384</v>
      </c>
      <c r="E50" s="81">
        <f t="shared" si="5"/>
        <v>23.511099339416745</v>
      </c>
      <c r="F50" s="81">
        <f t="shared" si="5"/>
        <v>0.40606994185942824</v>
      </c>
    </row>
    <row r="51" spans="1:10" ht="14">
      <c r="A51" s="3" t="s">
        <v>18</v>
      </c>
      <c r="B51" s="81">
        <f>(B19/B14)^(1/5)*100-100</f>
        <v>2.4630837666825869</v>
      </c>
      <c r="C51" s="81">
        <f t="shared" ref="C51:F51" si="6">(C19/C14)^(1/5)*100-100</f>
        <v>4.5077434707310857</v>
      </c>
      <c r="D51" s="81">
        <f t="shared" si="6"/>
        <v>17.388743194721229</v>
      </c>
      <c r="E51" s="81">
        <f t="shared" si="6"/>
        <v>-9.5569222965117007</v>
      </c>
      <c r="F51" s="81">
        <f t="shared" si="6"/>
        <v>4.1964015553978271</v>
      </c>
    </row>
    <row r="52" spans="1:10" ht="14">
      <c r="A52" s="3" t="s">
        <v>19</v>
      </c>
      <c r="B52" s="82">
        <f>(B24/B19)^(1/5)*100-100</f>
        <v>2.1651593817924208</v>
      </c>
      <c r="C52" s="82">
        <f t="shared" ref="C52:F52" si="7">(C24/C19)^(1/5)*100-100</f>
        <v>2.4873329634726389</v>
      </c>
      <c r="D52" s="82">
        <f t="shared" si="7"/>
        <v>2.1063639665378702</v>
      </c>
      <c r="E52" s="82">
        <f t="shared" si="7"/>
        <v>-7.6325088791774078</v>
      </c>
      <c r="F52" s="82">
        <f t="shared" si="7"/>
        <v>1.7230845707415767</v>
      </c>
    </row>
    <row r="53" spans="1:10" ht="14">
      <c r="A53" s="3" t="s">
        <v>20</v>
      </c>
      <c r="B53" s="82">
        <f>(B29/B24)^(1/5)*100-100</f>
        <v>2.4381887630830761</v>
      </c>
      <c r="C53" s="82">
        <f t="shared" ref="C53:F53" si="8">(C29/C24)^(1/5)*100-100</f>
        <v>2.0837916625081903</v>
      </c>
      <c r="D53" s="82">
        <f t="shared" si="8"/>
        <v>3.2911608820902671</v>
      </c>
      <c r="E53" s="82">
        <f t="shared" si="8"/>
        <v>5.5080238058755384</v>
      </c>
      <c r="F53" s="82">
        <f t="shared" si="8"/>
        <v>2.6331941672324604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6484-9063-437A-98CD-EAF6F371BFAA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52</v>
      </c>
      <c r="B3" s="93" t="s">
        <v>44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14151</v>
      </c>
      <c r="C9" s="86">
        <v>6711</v>
      </c>
      <c r="D9" s="86">
        <v>5749</v>
      </c>
      <c r="E9" s="86">
        <v>1067</v>
      </c>
      <c r="F9" s="86">
        <f>'Table B2 States and Territories'!F9</f>
        <v>27817</v>
      </c>
    </row>
    <row r="10" spans="1:6" ht="14">
      <c r="A10" s="104">
        <v>2009</v>
      </c>
      <c r="B10" s="86">
        <v>10867</v>
      </c>
      <c r="C10" s="86">
        <v>6538</v>
      </c>
      <c r="D10" s="86">
        <v>4909</v>
      </c>
      <c r="E10" s="86">
        <v>888</v>
      </c>
      <c r="F10" s="86">
        <f>'Table B2 States and Territories'!F10</f>
        <v>23377</v>
      </c>
    </row>
    <row r="11" spans="1:6" ht="14">
      <c r="A11" s="104">
        <v>2010</v>
      </c>
      <c r="B11" s="86">
        <v>11307</v>
      </c>
      <c r="C11" s="86">
        <v>6179</v>
      </c>
      <c r="D11" s="86">
        <v>5281</v>
      </c>
      <c r="E11" s="86">
        <v>1382</v>
      </c>
      <c r="F11" s="86">
        <f>'Table B2 States and Territories'!F11</f>
        <v>24181</v>
      </c>
    </row>
    <row r="12" spans="1:6" ht="14">
      <c r="A12" s="104">
        <v>2011</v>
      </c>
      <c r="B12" s="86">
        <v>11828</v>
      </c>
      <c r="C12" s="86">
        <v>6394</v>
      </c>
      <c r="D12" s="86">
        <v>6038</v>
      </c>
      <c r="E12" s="86">
        <v>1310</v>
      </c>
      <c r="F12" s="86">
        <f>'Table B2 States and Territories'!F12</f>
        <v>25602</v>
      </c>
    </row>
    <row r="13" spans="1:6" ht="14">
      <c r="A13" s="104">
        <v>2012</v>
      </c>
      <c r="B13" s="86">
        <v>11880</v>
      </c>
      <c r="C13" s="86">
        <v>7477</v>
      </c>
      <c r="D13" s="86">
        <v>7137</v>
      </c>
      <c r="E13" s="86">
        <v>1281</v>
      </c>
      <c r="F13" s="86">
        <f>'Table B2 States and Territories'!F13</f>
        <v>27919</v>
      </c>
    </row>
    <row r="14" spans="1:6" ht="14">
      <c r="A14" s="104">
        <v>2013</v>
      </c>
      <c r="B14" s="86">
        <v>12897</v>
      </c>
      <c r="C14" s="86">
        <v>8212</v>
      </c>
      <c r="D14" s="86">
        <v>7824</v>
      </c>
      <c r="E14" s="86">
        <v>1202</v>
      </c>
      <c r="F14" s="86">
        <f>'Table B2 States and Territories'!F14</f>
        <v>30231</v>
      </c>
    </row>
    <row r="15" spans="1:6" ht="14">
      <c r="A15" s="104">
        <v>2014</v>
      </c>
      <c r="B15" s="86">
        <v>16845</v>
      </c>
      <c r="C15" s="86">
        <v>10265</v>
      </c>
      <c r="D15" s="86">
        <v>14905</v>
      </c>
      <c r="E15" s="86">
        <v>1899</v>
      </c>
      <c r="F15" s="86">
        <f>'Table B2 States and Territories'!F15</f>
        <v>44026</v>
      </c>
    </row>
    <row r="16" spans="1:6" ht="14">
      <c r="A16" s="104">
        <v>2015</v>
      </c>
      <c r="B16" s="86">
        <v>16666</v>
      </c>
      <c r="C16" s="86">
        <v>10039</v>
      </c>
      <c r="D16" s="86">
        <v>15230</v>
      </c>
      <c r="E16" s="86">
        <v>1947</v>
      </c>
      <c r="F16" s="86">
        <f>'Table B2 States and Territories'!F16</f>
        <v>44023</v>
      </c>
    </row>
    <row r="17" spans="1:6" ht="14">
      <c r="A17" s="104">
        <v>2016</v>
      </c>
      <c r="B17" s="86">
        <v>16447</v>
      </c>
      <c r="C17" s="86">
        <v>10378</v>
      </c>
      <c r="D17" s="86">
        <v>15328</v>
      </c>
      <c r="E17" s="86">
        <v>1772</v>
      </c>
      <c r="F17" s="86">
        <f>'Table B2 States and Territories'!F17</f>
        <v>44304</v>
      </c>
    </row>
    <row r="18" spans="1:6" ht="14">
      <c r="A18" s="104">
        <v>2017</v>
      </c>
      <c r="B18" s="86">
        <v>15938</v>
      </c>
      <c r="C18" s="86">
        <v>9150</v>
      </c>
      <c r="D18" s="86">
        <v>12764</v>
      </c>
      <c r="E18" s="86">
        <v>1751</v>
      </c>
      <c r="F18" s="86">
        <f>'Table B2 States and Territories'!F18</f>
        <v>39988</v>
      </c>
    </row>
    <row r="19" spans="1:6" ht="14">
      <c r="A19" s="104">
        <v>2018</v>
      </c>
      <c r="B19" s="86">
        <v>15636</v>
      </c>
      <c r="C19" s="86">
        <v>10879</v>
      </c>
      <c r="D19" s="86">
        <v>13257</v>
      </c>
      <c r="E19" s="86">
        <v>2773</v>
      </c>
      <c r="F19" s="86">
        <f>'Table B2 States and Territories'!F19</f>
        <v>42688</v>
      </c>
    </row>
    <row r="20" spans="1:6" ht="14">
      <c r="A20" s="104">
        <v>2019</v>
      </c>
      <c r="B20" s="86">
        <v>17506</v>
      </c>
      <c r="C20" s="86">
        <v>10688</v>
      </c>
      <c r="D20" s="86">
        <v>19886</v>
      </c>
      <c r="E20" s="86">
        <v>1913</v>
      </c>
      <c r="F20" s="86">
        <f>'Table B2 States and Territories'!F20</f>
        <v>50235</v>
      </c>
    </row>
    <row r="21" spans="1:6" ht="14">
      <c r="A21" s="104">
        <v>2020</v>
      </c>
      <c r="B21" s="86">
        <v>14790</v>
      </c>
      <c r="C21" s="86">
        <v>7895</v>
      </c>
      <c r="D21" s="86">
        <v>14994</v>
      </c>
      <c r="E21" s="86">
        <v>2123</v>
      </c>
      <c r="F21" s="86">
        <f>'Table B2 States and Territories'!F21</f>
        <v>39916</v>
      </c>
    </row>
    <row r="22" spans="1:6" ht="14">
      <c r="A22" s="104">
        <v>2021</v>
      </c>
      <c r="B22" s="86">
        <v>19518</v>
      </c>
      <c r="C22" s="86">
        <v>9043</v>
      </c>
      <c r="D22" s="86">
        <v>16092</v>
      </c>
      <c r="E22" s="86">
        <v>2628</v>
      </c>
      <c r="F22" s="86">
        <f>'Table B2 States and Territories'!F22</f>
        <v>47468</v>
      </c>
    </row>
    <row r="23" spans="1:6" ht="14">
      <c r="A23" s="104">
        <v>2022</v>
      </c>
      <c r="B23" s="86">
        <v>19054</v>
      </c>
      <c r="C23" s="86">
        <v>10114</v>
      </c>
      <c r="D23" s="86">
        <v>16351</v>
      </c>
      <c r="E23" s="86">
        <v>1765</v>
      </c>
      <c r="F23" s="86">
        <f>'Table B2 States and Territories'!F23</f>
        <v>47540</v>
      </c>
    </row>
    <row r="24" spans="1:6" ht="14">
      <c r="A24" s="104">
        <v>2023</v>
      </c>
      <c r="B24" s="105">
        <v>18874.211983592799</v>
      </c>
      <c r="C24" s="105">
        <v>9628.1865356563903</v>
      </c>
      <c r="D24" s="105">
        <v>18629.583886759694</v>
      </c>
      <c r="E24" s="105">
        <v>2142.891291749555</v>
      </c>
      <c r="F24" s="105">
        <f>'Table B2 States and Territories'!F24</f>
        <v>49518.890223962844</v>
      </c>
    </row>
    <row r="25" spans="1:6" ht="14">
      <c r="A25" s="104">
        <v>2024</v>
      </c>
      <c r="B25" s="105">
        <v>19532.735274031063</v>
      </c>
      <c r="C25" s="105">
        <v>10119.023922410597</v>
      </c>
      <c r="D25" s="105">
        <v>19536.75049439228</v>
      </c>
      <c r="E25" s="105">
        <v>2272.827854764279</v>
      </c>
      <c r="F25" s="105">
        <f>'Table B2 States and Territories'!F25</f>
        <v>51693.686518965827</v>
      </c>
    </row>
    <row r="26" spans="1:6" ht="14">
      <c r="A26" s="104">
        <v>2025</v>
      </c>
      <c r="B26" s="105">
        <v>19971.413124615687</v>
      </c>
      <c r="C26" s="105">
        <v>10498.790690841124</v>
      </c>
      <c r="D26" s="105">
        <v>20169.11281621594</v>
      </c>
      <c r="E26" s="105">
        <v>2356.2607721903178</v>
      </c>
      <c r="F26" s="105">
        <f>'Table B2 States and Territories'!F26</f>
        <v>53228.85495911372</v>
      </c>
    </row>
    <row r="27" spans="1:6" ht="14">
      <c r="A27" s="104">
        <v>2026</v>
      </c>
      <c r="B27" s="105">
        <v>20322.076683675346</v>
      </c>
      <c r="C27" s="105">
        <v>10756.188119551412</v>
      </c>
      <c r="D27" s="105">
        <v>20768.65709011256</v>
      </c>
      <c r="E27" s="105">
        <v>2412.1391592121718</v>
      </c>
      <c r="F27" s="105">
        <f>'Table B2 States and Territories'!F27</f>
        <v>54493.073475639729</v>
      </c>
    </row>
    <row r="28" spans="1:6" ht="14">
      <c r="A28" s="104">
        <v>2027</v>
      </c>
      <c r="B28" s="105">
        <v>20685.544655982187</v>
      </c>
      <c r="C28" s="105">
        <v>11003.818676804576</v>
      </c>
      <c r="D28" s="105">
        <v>21388.329987265122</v>
      </c>
      <c r="E28" s="105">
        <v>2462.7943674990074</v>
      </c>
      <c r="F28" s="105">
        <f>'Table B2 States and Territories'!F28</f>
        <v>55775.190551991836</v>
      </c>
    </row>
    <row r="29" spans="1:6" ht="14">
      <c r="A29" s="104">
        <v>2028</v>
      </c>
      <c r="B29" s="105">
        <v>21055.513389453805</v>
      </c>
      <c r="C29" s="105">
        <v>11260.425776347185</v>
      </c>
      <c r="D29" s="105">
        <v>22031.652849816597</v>
      </c>
      <c r="E29" s="105">
        <v>2526.7341785161407</v>
      </c>
      <c r="F29" s="105">
        <f>'Table B2 States and Territories'!F29</f>
        <v>57109.70739782662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-1.06262986049272</v>
      </c>
      <c r="C33" s="18">
        <f t="shared" ref="C33:F33" si="0">C16/C15*100-100</f>
        <v>-2.201656113005356</v>
      </c>
      <c r="D33" s="18">
        <f t="shared" si="0"/>
        <v>2.1804763502180577</v>
      </c>
      <c r="E33" s="18">
        <f t="shared" si="0"/>
        <v>2.5276461295418642</v>
      </c>
      <c r="F33" s="18">
        <f t="shared" si="0"/>
        <v>-6.8141552718827825E-3</v>
      </c>
    </row>
    <row r="34" spans="1:10" ht="14">
      <c r="A34" s="104">
        <v>2016</v>
      </c>
      <c r="B34" s="18">
        <f t="shared" ref="B34:F40" si="1">B17/B16*100-100</f>
        <v>-1.3140525621024892</v>
      </c>
      <c r="C34" s="18">
        <f t="shared" si="1"/>
        <v>3.3768303615897963</v>
      </c>
      <c r="D34" s="18">
        <f t="shared" si="1"/>
        <v>0.6434668417596896</v>
      </c>
      <c r="E34" s="18">
        <f t="shared" si="1"/>
        <v>-8.9881869542886506</v>
      </c>
      <c r="F34" s="18">
        <f t="shared" si="1"/>
        <v>0.63830270540398715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-3.0947893232808497</v>
      </c>
      <c r="C35" s="18">
        <f t="shared" si="1"/>
        <v>-11.832723068028514</v>
      </c>
      <c r="D35" s="18">
        <f t="shared" si="1"/>
        <v>-16.72755741127348</v>
      </c>
      <c r="E35" s="18">
        <f t="shared" si="1"/>
        <v>-1.1851015801354379</v>
      </c>
      <c r="F35" s="18">
        <f t="shared" si="1"/>
        <v>-9.7417840375586877</v>
      </c>
    </row>
    <row r="36" spans="1:10" ht="14">
      <c r="A36" s="104">
        <v>2018</v>
      </c>
      <c r="B36" s="18">
        <f t="shared" si="1"/>
        <v>-1.8948425147446386</v>
      </c>
      <c r="C36" s="18">
        <f t="shared" si="1"/>
        <v>18.896174863387969</v>
      </c>
      <c r="D36" s="18">
        <f t="shared" si="1"/>
        <v>3.8624255719210225</v>
      </c>
      <c r="E36" s="18">
        <f t="shared" si="1"/>
        <v>58.366647629925751</v>
      </c>
      <c r="F36" s="18">
        <f t="shared" si="1"/>
        <v>6.7520256076823131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11.959580455359429</v>
      </c>
      <c r="C37" s="18">
        <f t="shared" si="1"/>
        <v>-1.7556760731684875</v>
      </c>
      <c r="D37" s="18">
        <f t="shared" si="1"/>
        <v>50.003771592366292</v>
      </c>
      <c r="E37" s="18">
        <f t="shared" si="1"/>
        <v>-31.013342949873774</v>
      </c>
      <c r="F37" s="18">
        <f t="shared" si="1"/>
        <v>17.679441529235376</v>
      </c>
    </row>
    <row r="38" spans="1:10" ht="14">
      <c r="A38" s="104">
        <v>2020</v>
      </c>
      <c r="B38" s="18">
        <f t="shared" si="1"/>
        <v>-15.514680680909393</v>
      </c>
      <c r="C38" s="18">
        <f t="shared" si="1"/>
        <v>-26.132110778443121</v>
      </c>
      <c r="D38" s="18">
        <f t="shared" si="1"/>
        <v>-24.600221261188764</v>
      </c>
      <c r="E38" s="18">
        <f t="shared" si="1"/>
        <v>10.977522216414016</v>
      </c>
      <c r="F38" s="18">
        <f t="shared" si="1"/>
        <v>-20.541455160744505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31.967545638945239</v>
      </c>
      <c r="C39" s="18">
        <f t="shared" si="1"/>
        <v>14.540848638378719</v>
      </c>
      <c r="D39" s="18">
        <f t="shared" si="1"/>
        <v>7.3229291716686618</v>
      </c>
      <c r="E39" s="18">
        <f t="shared" si="1"/>
        <v>23.78709373528028</v>
      </c>
      <c r="F39" s="18">
        <f t="shared" si="1"/>
        <v>18.919731436015638</v>
      </c>
    </row>
    <row r="40" spans="1:10" ht="14">
      <c r="A40" s="104">
        <v>2022</v>
      </c>
      <c r="B40" s="18">
        <f t="shared" si="1"/>
        <v>-2.3772927554052643</v>
      </c>
      <c r="C40" s="18">
        <f t="shared" si="1"/>
        <v>11.843414795974795</v>
      </c>
      <c r="D40" s="18">
        <f t="shared" si="1"/>
        <v>1.6094954014417056</v>
      </c>
      <c r="E40" s="18">
        <f t="shared" si="1"/>
        <v>-32.838660578386609</v>
      </c>
      <c r="F40" s="18">
        <f t="shared" si="1"/>
        <v>0.1516811325524543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-0.94357098985619814</v>
      </c>
      <c r="C41" s="39">
        <f t="shared" ref="C41:F41" si="2">C24/C23*100-100</f>
        <v>-4.803376155266065</v>
      </c>
      <c r="D41" s="39">
        <f t="shared" si="2"/>
        <v>13.935440564856535</v>
      </c>
      <c r="E41" s="39">
        <f t="shared" si="2"/>
        <v>21.410271487226922</v>
      </c>
      <c r="F41" s="39">
        <f t="shared" si="2"/>
        <v>4.1625793520463787</v>
      </c>
    </row>
    <row r="42" spans="1:10" ht="14">
      <c r="A42" s="104">
        <v>2024</v>
      </c>
      <c r="B42" s="39">
        <f t="shared" ref="B42:F46" si="3">B25/B24*100-100</f>
        <v>3.4890107783610347</v>
      </c>
      <c r="C42" s="39">
        <f t="shared" si="3"/>
        <v>5.0979214511109916</v>
      </c>
      <c r="D42" s="39">
        <f t="shared" si="3"/>
        <v>4.8694947409819491</v>
      </c>
      <c r="E42" s="39">
        <f t="shared" si="3"/>
        <v>6.0636096434288902</v>
      </c>
      <c r="F42" s="39">
        <f t="shared" si="3"/>
        <v>4.391851847177648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2.2458598062701896</v>
      </c>
      <c r="C43" s="39">
        <f t="shared" si="3"/>
        <v>3.7529980296761494</v>
      </c>
      <c r="D43" s="39">
        <f t="shared" si="3"/>
        <v>3.2367835275634462</v>
      </c>
      <c r="E43" s="39">
        <f t="shared" si="3"/>
        <v>3.6708859076655358</v>
      </c>
      <c r="F43" s="39">
        <f t="shared" si="3"/>
        <v>2.9697406850344379</v>
      </c>
    </row>
    <row r="44" spans="1:10" ht="14">
      <c r="A44" s="104">
        <v>2026</v>
      </c>
      <c r="B44" s="39">
        <f t="shared" si="3"/>
        <v>1.7558274763614463</v>
      </c>
      <c r="C44" s="39">
        <f t="shared" si="3"/>
        <v>2.4516864493244555</v>
      </c>
      <c r="D44" s="39">
        <f t="shared" si="3"/>
        <v>2.9725862478918117</v>
      </c>
      <c r="E44" s="39">
        <f t="shared" si="3"/>
        <v>2.3714856895873595</v>
      </c>
      <c r="F44" s="39">
        <f t="shared" si="3"/>
        <v>2.3750623933148347</v>
      </c>
    </row>
    <row r="45" spans="1:10" ht="14">
      <c r="A45" s="104">
        <v>2027</v>
      </c>
      <c r="B45" s="39">
        <f>B28/B27*100-100</f>
        <v>1.7885375494071099</v>
      </c>
      <c r="C45" s="39">
        <f t="shared" ref="C45:F45" si="4">C28/C27*100-100</f>
        <v>2.3022148227683772</v>
      </c>
      <c r="D45" s="39">
        <f t="shared" si="4"/>
        <v>2.983692659876283</v>
      </c>
      <c r="E45" s="39">
        <f t="shared" si="4"/>
        <v>2.1000118543484092</v>
      </c>
      <c r="F45" s="39">
        <f t="shared" si="4"/>
        <v>2.3528074204242699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1.7885375494071099</v>
      </c>
      <c r="C46" s="39">
        <f t="shared" si="3"/>
        <v>2.331982260699391</v>
      </c>
      <c r="D46" s="39">
        <f t="shared" si="3"/>
        <v>3.0078218492725455</v>
      </c>
      <c r="E46" s="39">
        <f t="shared" si="3"/>
        <v>2.596230195299043</v>
      </c>
      <c r="F46" s="39">
        <f t="shared" si="3"/>
        <v>2.3926710650872423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-1.8386971894697126</v>
      </c>
      <c r="C50" s="81">
        <f t="shared" ref="C50:F50" si="5">(C14/C9)^(1/5)*100-100</f>
        <v>4.1195638899040148</v>
      </c>
      <c r="D50" s="81">
        <f t="shared" si="5"/>
        <v>6.3573007058961792</v>
      </c>
      <c r="E50" s="81">
        <f t="shared" si="5"/>
        <v>2.4113307917182851</v>
      </c>
      <c r="F50" s="81">
        <f t="shared" si="5"/>
        <v>1.6783393536229312</v>
      </c>
    </row>
    <row r="51" spans="1:10" ht="14">
      <c r="A51" s="3" t="s">
        <v>18</v>
      </c>
      <c r="B51" s="81">
        <f>(B19/B14)^(1/5)*100-100</f>
        <v>3.9267610447350876</v>
      </c>
      <c r="C51" s="81">
        <f t="shared" ref="C51:F51" si="6">(C19/C14)^(1/5)*100-100</f>
        <v>5.7859540590400371</v>
      </c>
      <c r="D51" s="81">
        <f t="shared" si="6"/>
        <v>11.122827368676141</v>
      </c>
      <c r="E51" s="81">
        <f t="shared" si="6"/>
        <v>18.197714875698921</v>
      </c>
      <c r="F51" s="81">
        <f t="shared" si="6"/>
        <v>7.1446915491039249</v>
      </c>
    </row>
    <row r="52" spans="1:10" ht="14">
      <c r="A52" s="3" t="s">
        <v>19</v>
      </c>
      <c r="B52" s="82">
        <f>(B24/B19)^(1/5)*100-100</f>
        <v>3.8361634379236165</v>
      </c>
      <c r="C52" s="82">
        <f t="shared" ref="C52:F52" si="7">(C24/C19)^(1/5)*100-100</f>
        <v>-2.4131940146193074</v>
      </c>
      <c r="D52" s="82">
        <f t="shared" si="7"/>
        <v>7.0413504665592228</v>
      </c>
      <c r="E52" s="82">
        <f t="shared" si="7"/>
        <v>-5.0248355789842094</v>
      </c>
      <c r="F52" s="82">
        <f t="shared" si="7"/>
        <v>3.0132333828373419</v>
      </c>
    </row>
    <row r="53" spans="1:10" ht="14">
      <c r="A53" s="3" t="s">
        <v>20</v>
      </c>
      <c r="B53" s="82">
        <f>(B29/B24)^(1/5)*100-100</f>
        <v>2.2114151636290842</v>
      </c>
      <c r="C53" s="82">
        <f t="shared" ref="C53:F53" si="8">(C29/C24)^(1/5)*100-100</f>
        <v>3.1815537375536707</v>
      </c>
      <c r="D53" s="82">
        <f t="shared" si="8"/>
        <v>3.4114874699295257</v>
      </c>
      <c r="E53" s="82">
        <f t="shared" si="8"/>
        <v>3.3503336472123095</v>
      </c>
      <c r="F53" s="82">
        <f t="shared" si="8"/>
        <v>2.8934682687988129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FAA5-BAAE-493D-8A8F-9F4C4A7A0B18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49</v>
      </c>
      <c r="B3" s="93" t="s">
        <v>45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5002</v>
      </c>
      <c r="C9" s="86">
        <v>2441</v>
      </c>
      <c r="D9" s="86">
        <v>1022</v>
      </c>
      <c r="E9" s="86">
        <v>155</v>
      </c>
      <c r="F9" s="86">
        <f>'Table B2 States and Territories'!G9</f>
        <v>8662</v>
      </c>
    </row>
    <row r="10" spans="1:6" ht="14">
      <c r="A10" s="104">
        <v>2009</v>
      </c>
      <c r="B10" s="86">
        <v>5419</v>
      </c>
      <c r="C10" s="86">
        <v>2259</v>
      </c>
      <c r="D10" s="86">
        <v>953</v>
      </c>
      <c r="E10" s="86">
        <v>189</v>
      </c>
      <c r="F10" s="86">
        <f>'Table B2 States and Territories'!G10</f>
        <v>8837</v>
      </c>
    </row>
    <row r="11" spans="1:6" ht="14">
      <c r="A11" s="104">
        <v>2010</v>
      </c>
      <c r="B11" s="86">
        <v>5130</v>
      </c>
      <c r="C11" s="86">
        <v>1844</v>
      </c>
      <c r="D11" s="86">
        <v>1000</v>
      </c>
      <c r="E11" s="86">
        <v>294</v>
      </c>
      <c r="F11" s="86">
        <f>'Table B2 States and Territories'!G11</f>
        <v>8281</v>
      </c>
    </row>
    <row r="12" spans="1:6" ht="14">
      <c r="A12" s="104">
        <v>2011</v>
      </c>
      <c r="B12" s="86">
        <v>4981</v>
      </c>
      <c r="C12" s="86">
        <v>2016</v>
      </c>
      <c r="D12" s="86">
        <v>1032</v>
      </c>
      <c r="E12" s="86">
        <v>253</v>
      </c>
      <c r="F12" s="86">
        <f>'Table B2 States and Territories'!G12</f>
        <v>8305</v>
      </c>
    </row>
    <row r="13" spans="1:6" ht="14">
      <c r="A13" s="104">
        <v>2012</v>
      </c>
      <c r="B13" s="86">
        <v>4814</v>
      </c>
      <c r="C13" s="86">
        <v>2615</v>
      </c>
      <c r="D13" s="86">
        <v>1128</v>
      </c>
      <c r="E13" s="86">
        <v>243</v>
      </c>
      <c r="F13" s="86">
        <f>'Table B2 States and Territories'!G13</f>
        <v>8850</v>
      </c>
    </row>
    <row r="14" spans="1:6" ht="14">
      <c r="A14" s="104">
        <v>2013</v>
      </c>
      <c r="B14" s="86">
        <v>4722</v>
      </c>
      <c r="C14" s="86">
        <v>2581</v>
      </c>
      <c r="D14" s="86">
        <v>734</v>
      </c>
      <c r="E14" s="86">
        <v>205</v>
      </c>
      <c r="F14" s="86">
        <f>'Table B2 States and Territories'!G14</f>
        <v>8272</v>
      </c>
    </row>
    <row r="15" spans="1:6" ht="14">
      <c r="A15" s="104">
        <v>2014</v>
      </c>
      <c r="B15" s="86">
        <v>5840</v>
      </c>
      <c r="C15" s="86">
        <v>2550</v>
      </c>
      <c r="D15" s="86">
        <v>1297</v>
      </c>
      <c r="E15" s="86">
        <v>364</v>
      </c>
      <c r="F15" s="86">
        <f>'Table B2 States and Territories'!G15</f>
        <v>10086</v>
      </c>
    </row>
    <row r="16" spans="1:6" ht="14">
      <c r="A16" s="104">
        <v>2015</v>
      </c>
      <c r="B16" s="86">
        <v>5502</v>
      </c>
      <c r="C16" s="86">
        <v>2512</v>
      </c>
      <c r="D16" s="86">
        <v>1434</v>
      </c>
      <c r="E16" s="86">
        <v>369</v>
      </c>
      <c r="F16" s="86">
        <f>'Table B2 States and Territories'!G16</f>
        <v>9863</v>
      </c>
    </row>
    <row r="17" spans="1:6" ht="14">
      <c r="A17" s="104">
        <v>2016</v>
      </c>
      <c r="B17" s="86">
        <v>6267</v>
      </c>
      <c r="C17" s="86">
        <v>2461</v>
      </c>
      <c r="D17" s="86">
        <v>1286</v>
      </c>
      <c r="E17" s="86">
        <v>383</v>
      </c>
      <c r="F17" s="86">
        <f>'Table B2 States and Territories'!G17</f>
        <v>10460</v>
      </c>
    </row>
    <row r="18" spans="1:6" ht="14">
      <c r="A18" s="104">
        <v>2017</v>
      </c>
      <c r="B18" s="86">
        <v>6305</v>
      </c>
      <c r="C18" s="86">
        <v>3177</v>
      </c>
      <c r="D18" s="86">
        <v>1574</v>
      </c>
      <c r="E18" s="86">
        <v>302</v>
      </c>
      <c r="F18" s="86">
        <f>'Table B2 States and Territories'!G18</f>
        <v>11470</v>
      </c>
    </row>
    <row r="19" spans="1:6" ht="14">
      <c r="A19" s="104">
        <v>2018</v>
      </c>
      <c r="B19" s="86">
        <v>7093</v>
      </c>
      <c r="C19" s="86">
        <v>3094</v>
      </c>
      <c r="D19" s="86">
        <v>1768</v>
      </c>
      <c r="E19" s="86">
        <v>397</v>
      </c>
      <c r="F19" s="86">
        <f>'Table B2 States and Territories'!G19</f>
        <v>12406</v>
      </c>
    </row>
    <row r="20" spans="1:6" ht="14">
      <c r="A20" s="104">
        <v>2019</v>
      </c>
      <c r="B20" s="86">
        <v>7639</v>
      </c>
      <c r="C20" s="86">
        <v>3012</v>
      </c>
      <c r="D20" s="86">
        <v>1640</v>
      </c>
      <c r="E20" s="86">
        <v>482</v>
      </c>
      <c r="F20" s="86">
        <f>'Table B2 States and Territories'!G20</f>
        <v>12816</v>
      </c>
    </row>
    <row r="21" spans="1:6" ht="14">
      <c r="A21" s="104">
        <v>2020</v>
      </c>
      <c r="B21" s="86">
        <v>4828</v>
      </c>
      <c r="C21" s="86">
        <v>3062</v>
      </c>
      <c r="D21" s="86">
        <v>1140</v>
      </c>
      <c r="E21" s="86">
        <v>475</v>
      </c>
      <c r="F21" s="86">
        <f>'Table B2 States and Territories'!G21</f>
        <v>9609</v>
      </c>
    </row>
    <row r="22" spans="1:6" ht="14">
      <c r="A22" s="104">
        <v>2021</v>
      </c>
      <c r="B22" s="86">
        <v>6470</v>
      </c>
      <c r="C22" s="86">
        <v>2814</v>
      </c>
      <c r="D22" s="86">
        <v>1538</v>
      </c>
      <c r="E22" s="86">
        <v>641</v>
      </c>
      <c r="F22" s="86">
        <f>'Table B2 States and Territories'!G22</f>
        <v>11488</v>
      </c>
    </row>
    <row r="23" spans="1:6" ht="14">
      <c r="A23" s="104">
        <v>2022</v>
      </c>
      <c r="B23" s="86">
        <v>7533</v>
      </c>
      <c r="C23" s="86">
        <v>2596</v>
      </c>
      <c r="D23" s="86">
        <v>1487</v>
      </c>
      <c r="E23" s="86">
        <v>600</v>
      </c>
      <c r="F23" s="86">
        <f>'Table B2 States and Territories'!G23</f>
        <v>12259</v>
      </c>
    </row>
    <row r="24" spans="1:6" ht="14">
      <c r="A24" s="104">
        <v>2023</v>
      </c>
      <c r="B24" s="105">
        <v>6603.9362632128286</v>
      </c>
      <c r="C24" s="105">
        <v>2685.1544914897436</v>
      </c>
      <c r="D24" s="105">
        <v>1863.5513968817447</v>
      </c>
      <c r="E24" s="105">
        <v>774.25945866233462</v>
      </c>
      <c r="F24" s="105">
        <f>'Table B2 States and Territories'!G24</f>
        <v>11967.729278055171</v>
      </c>
    </row>
    <row r="25" spans="1:6" ht="14">
      <c r="A25" s="104">
        <v>2024</v>
      </c>
      <c r="B25" s="105">
        <v>6684.5278578862972</v>
      </c>
      <c r="C25" s="105">
        <v>2741.3604692768627</v>
      </c>
      <c r="D25" s="105">
        <v>1930.1616432209223</v>
      </c>
      <c r="E25" s="105">
        <v>784.17617490758391</v>
      </c>
      <c r="F25" s="105">
        <f>'Table B2 States and Territories'!G25</f>
        <v>12179.101654454342</v>
      </c>
    </row>
    <row r="26" spans="1:6" ht="14">
      <c r="A26" s="104">
        <v>2025</v>
      </c>
      <c r="B26" s="105">
        <v>7077.9396823832039</v>
      </c>
      <c r="C26" s="105">
        <v>2839.6497808277149</v>
      </c>
      <c r="D26" s="105">
        <v>1992.9129089404221</v>
      </c>
      <c r="E26" s="105">
        <v>808.01245139655714</v>
      </c>
      <c r="F26" s="105">
        <f>'Table B2 States and Territories'!G26</f>
        <v>12757.545698550924</v>
      </c>
    </row>
    <row r="27" spans="1:6" ht="14">
      <c r="A27" s="104">
        <v>2026</v>
      </c>
      <c r="B27" s="105">
        <v>7379.3405522927615</v>
      </c>
      <c r="C27" s="105">
        <v>2920.5254243571035</v>
      </c>
      <c r="D27" s="105">
        <v>2046.8616013882718</v>
      </c>
      <c r="E27" s="105">
        <v>819.66779040452491</v>
      </c>
      <c r="F27" s="105">
        <f>'Table B2 States and Territories'!G27</f>
        <v>13205.549197986606</v>
      </c>
    </row>
    <row r="28" spans="1:6" ht="14">
      <c r="A28" s="104">
        <v>2027</v>
      </c>
      <c r="B28" s="105">
        <v>7633.3438037099977</v>
      </c>
      <c r="C28" s="105">
        <v>2989.3520959649886</v>
      </c>
      <c r="D28" s="105">
        <v>2102.8301591851382</v>
      </c>
      <c r="E28" s="105">
        <v>828.70239449050416</v>
      </c>
      <c r="F28" s="105">
        <f>'Table B2 States and Territories'!G28</f>
        <v>13593.497804210396</v>
      </c>
    </row>
    <row r="29" spans="1:6" ht="14">
      <c r="A29" s="104">
        <v>2028</v>
      </c>
      <c r="B29" s="105">
        <v>7817.0493610048252</v>
      </c>
      <c r="C29" s="105">
        <v>3060.1348309093855</v>
      </c>
      <c r="D29" s="105">
        <v>2145.6201049596107</v>
      </c>
      <c r="E29" s="105">
        <v>831.33345507661397</v>
      </c>
      <c r="F29" s="105">
        <f>'Table B2 States and Territories'!G29</f>
        <v>13893.520599260919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-5.7876712328767184</v>
      </c>
      <c r="C33" s="18">
        <f t="shared" ref="C33:F33" si="0">C16/C15*100-100</f>
        <v>-1.4901960784313673</v>
      </c>
      <c r="D33" s="18">
        <f t="shared" si="0"/>
        <v>10.562837316885123</v>
      </c>
      <c r="E33" s="18">
        <f t="shared" si="0"/>
        <v>1.3736263736263652</v>
      </c>
      <c r="F33" s="18">
        <f t="shared" si="0"/>
        <v>-2.2109855244893879</v>
      </c>
    </row>
    <row r="34" spans="1:10" ht="14">
      <c r="A34" s="104">
        <v>2016</v>
      </c>
      <c r="B34" s="18">
        <f t="shared" ref="B34:F40" si="1">B17/B16*100-100</f>
        <v>13.904034896401313</v>
      </c>
      <c r="C34" s="18">
        <f t="shared" si="1"/>
        <v>-2.0302547770700556</v>
      </c>
      <c r="D34" s="18">
        <f t="shared" si="1"/>
        <v>-10.320781032078102</v>
      </c>
      <c r="E34" s="18">
        <f t="shared" si="1"/>
        <v>3.7940379403793969</v>
      </c>
      <c r="F34" s="18">
        <f t="shared" si="1"/>
        <v>6.0529250735070548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0.60635072602521234</v>
      </c>
      <c r="C35" s="18">
        <f t="shared" si="1"/>
        <v>29.093864282811865</v>
      </c>
      <c r="D35" s="18">
        <f t="shared" si="1"/>
        <v>22.395023328149307</v>
      </c>
      <c r="E35" s="18">
        <f t="shared" si="1"/>
        <v>-21.148825065274153</v>
      </c>
      <c r="F35" s="18">
        <f t="shared" si="1"/>
        <v>9.6558317399617692</v>
      </c>
    </row>
    <row r="36" spans="1:10" ht="14">
      <c r="A36" s="104">
        <v>2018</v>
      </c>
      <c r="B36" s="18">
        <f t="shared" si="1"/>
        <v>12.498017446471053</v>
      </c>
      <c r="C36" s="18">
        <f t="shared" si="1"/>
        <v>-2.6125275417060152</v>
      </c>
      <c r="D36" s="18">
        <f t="shared" si="1"/>
        <v>12.325285895806857</v>
      </c>
      <c r="E36" s="18">
        <f t="shared" si="1"/>
        <v>31.456953642384093</v>
      </c>
      <c r="F36" s="18">
        <f t="shared" si="1"/>
        <v>8.160418482999134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7.6977301564923124</v>
      </c>
      <c r="C37" s="18">
        <f t="shared" si="1"/>
        <v>-2.650290885585008</v>
      </c>
      <c r="D37" s="18">
        <f t="shared" si="1"/>
        <v>-7.2398190045248896</v>
      </c>
      <c r="E37" s="18">
        <f t="shared" si="1"/>
        <v>21.410579345088166</v>
      </c>
      <c r="F37" s="18">
        <f t="shared" si="1"/>
        <v>3.3048524907302976</v>
      </c>
    </row>
    <row r="38" spans="1:10" ht="14">
      <c r="A38" s="104">
        <v>2020</v>
      </c>
      <c r="B38" s="18">
        <f t="shared" si="1"/>
        <v>-36.798010210760566</v>
      </c>
      <c r="C38" s="18">
        <f t="shared" si="1"/>
        <v>1.6600265604249671</v>
      </c>
      <c r="D38" s="18">
        <f t="shared" si="1"/>
        <v>-30.487804878048792</v>
      </c>
      <c r="E38" s="18">
        <f t="shared" si="1"/>
        <v>-1.4522821576763363</v>
      </c>
      <c r="F38" s="18">
        <f t="shared" si="1"/>
        <v>-25.023408239700373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34.009942004971009</v>
      </c>
      <c r="C39" s="18">
        <f t="shared" si="1"/>
        <v>-8.0992815153494462</v>
      </c>
      <c r="D39" s="18">
        <f t="shared" si="1"/>
        <v>34.912280701754383</v>
      </c>
      <c r="E39" s="18">
        <f t="shared" si="1"/>
        <v>34.94736842105263</v>
      </c>
      <c r="F39" s="18">
        <f t="shared" si="1"/>
        <v>19.554584243937967</v>
      </c>
    </row>
    <row r="40" spans="1:10" ht="14">
      <c r="A40" s="104">
        <v>2022</v>
      </c>
      <c r="B40" s="18">
        <f t="shared" si="1"/>
        <v>16.429675425038639</v>
      </c>
      <c r="C40" s="18">
        <f t="shared" si="1"/>
        <v>-7.7469793887704412</v>
      </c>
      <c r="D40" s="18">
        <f t="shared" si="1"/>
        <v>-3.315994798439533</v>
      </c>
      <c r="E40" s="18">
        <f t="shared" si="1"/>
        <v>-6.396255850234013</v>
      </c>
      <c r="F40" s="18">
        <f t="shared" si="1"/>
        <v>6.7113509749303688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-12.333250189661101</v>
      </c>
      <c r="C41" s="39">
        <f t="shared" ref="C41:F41" si="2">C24/C23*100-100</f>
        <v>3.4343024456757973</v>
      </c>
      <c r="D41" s="39">
        <f t="shared" si="2"/>
        <v>25.32289151861093</v>
      </c>
      <c r="E41" s="39">
        <f t="shared" si="2"/>
        <v>29.043243110389113</v>
      </c>
      <c r="F41" s="39">
        <f t="shared" si="2"/>
        <v>-2.3759745651752127</v>
      </c>
    </row>
    <row r="42" spans="1:10" ht="14">
      <c r="A42" s="104">
        <v>2024</v>
      </c>
      <c r="B42" s="39">
        <f t="shared" ref="B42:F46" si="3">B25/B24*100-100</f>
        <v>1.2203569426071397</v>
      </c>
      <c r="C42" s="39">
        <f t="shared" si="3"/>
        <v>2.0932120652743293</v>
      </c>
      <c r="D42" s="39">
        <f t="shared" si="3"/>
        <v>3.5743713025911461</v>
      </c>
      <c r="E42" s="39">
        <f t="shared" si="3"/>
        <v>1.2808001419036117</v>
      </c>
      <c r="F42" s="39">
        <f t="shared" si="3"/>
        <v>1.766186145159196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5.8854093043050995</v>
      </c>
      <c r="C43" s="39">
        <f t="shared" si="3"/>
        <v>3.5854209124413217</v>
      </c>
      <c r="D43" s="39">
        <f t="shared" si="3"/>
        <v>3.2510886297991419</v>
      </c>
      <c r="E43" s="39">
        <f t="shared" si="3"/>
        <v>3.0396583384827238</v>
      </c>
      <c r="F43" s="39">
        <f t="shared" si="3"/>
        <v>4.7494803845817586</v>
      </c>
    </row>
    <row r="44" spans="1:10" ht="14">
      <c r="A44" s="104">
        <v>2026</v>
      </c>
      <c r="B44" s="39">
        <f t="shared" si="3"/>
        <v>4.2583136256407528</v>
      </c>
      <c r="C44" s="39">
        <f t="shared" si="3"/>
        <v>2.84808514329589</v>
      </c>
      <c r="D44" s="39">
        <f t="shared" si="3"/>
        <v>2.707027096158086</v>
      </c>
      <c r="E44" s="39">
        <f t="shared" si="3"/>
        <v>1.4424702228069464</v>
      </c>
      <c r="F44" s="39">
        <f t="shared" si="3"/>
        <v>3.511674659229854</v>
      </c>
    </row>
    <row r="45" spans="1:10" ht="14">
      <c r="A45" s="104">
        <v>2027</v>
      </c>
      <c r="B45" s="39">
        <f>B28/B27*100-100</f>
        <v>3.44208604572826</v>
      </c>
      <c r="C45" s="39">
        <f t="shared" ref="C45:F45" si="4">C28/C27*100-100</f>
        <v>2.3566537388742574</v>
      </c>
      <c r="D45" s="39">
        <f t="shared" si="4"/>
        <v>2.7343596537697579</v>
      </c>
      <c r="E45" s="39">
        <f t="shared" si="4"/>
        <v>1.1022275355629745</v>
      </c>
      <c r="F45" s="39">
        <f t="shared" si="4"/>
        <v>2.9377695725289357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2.406619720253417</v>
      </c>
      <c r="C46" s="39">
        <f t="shared" si="3"/>
        <v>2.3678286355073084</v>
      </c>
      <c r="D46" s="39">
        <f t="shared" si="3"/>
        <v>2.0348740761381094</v>
      </c>
      <c r="E46" s="39">
        <f t="shared" si="3"/>
        <v>0.31749161141587479</v>
      </c>
      <c r="F46" s="39">
        <f t="shared" si="3"/>
        <v>2.2071051864046183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-1.1454965273676265</v>
      </c>
      <c r="C50" s="81">
        <f t="shared" ref="C50:F50" si="5">(C14/C9)^(1/5)*100-100</f>
        <v>1.12162616977227</v>
      </c>
      <c r="D50" s="81">
        <f t="shared" si="5"/>
        <v>-6.4057792401822695</v>
      </c>
      <c r="E50" s="81">
        <f t="shared" si="5"/>
        <v>5.7509877630735673</v>
      </c>
      <c r="F50" s="81">
        <f t="shared" si="5"/>
        <v>-0.91715474203417102</v>
      </c>
    </row>
    <row r="51" spans="1:10" ht="14">
      <c r="A51" s="3" t="s">
        <v>18</v>
      </c>
      <c r="B51" s="81">
        <f>(B19/B14)^(1/5)*100-100</f>
        <v>8.4777816617173585</v>
      </c>
      <c r="C51" s="81">
        <f t="shared" ref="C51:F51" si="6">(C19/C14)^(1/5)*100-100</f>
        <v>3.6922888472958846</v>
      </c>
      <c r="D51" s="81">
        <f t="shared" si="6"/>
        <v>19.222229805975076</v>
      </c>
      <c r="E51" s="81">
        <f t="shared" si="6"/>
        <v>14.131974093134488</v>
      </c>
      <c r="F51" s="81">
        <f t="shared" si="6"/>
        <v>8.4436808538163746</v>
      </c>
    </row>
    <row r="52" spans="1:10" ht="14">
      <c r="A52" s="3" t="s">
        <v>19</v>
      </c>
      <c r="B52" s="82">
        <f>(B24/B19)^(1/5)*100-100</f>
        <v>-1.418690531358564</v>
      </c>
      <c r="C52" s="82">
        <f t="shared" ref="C52:F52" si="7">(C24/C19)^(1/5)*100-100</f>
        <v>-2.7947338433640425</v>
      </c>
      <c r="D52" s="82">
        <f t="shared" si="7"/>
        <v>1.0582615160685833</v>
      </c>
      <c r="E52" s="82">
        <f t="shared" si="7"/>
        <v>14.292886888312324</v>
      </c>
      <c r="F52" s="82">
        <f t="shared" si="7"/>
        <v>-0.71674754582521416</v>
      </c>
    </row>
    <row r="53" spans="1:10" ht="14">
      <c r="A53" s="3" t="s">
        <v>20</v>
      </c>
      <c r="B53" s="82">
        <f>(B29/B24)^(1/5)*100-100</f>
        <v>3.4303504630125587</v>
      </c>
      <c r="C53" s="82">
        <f t="shared" ref="C53:F53" si="8">(C29/C24)^(1/5)*100-100</f>
        <v>2.6488898454849021</v>
      </c>
      <c r="D53" s="82">
        <f t="shared" si="8"/>
        <v>2.858998387912564</v>
      </c>
      <c r="E53" s="82">
        <f t="shared" si="8"/>
        <v>1.4326443488415208</v>
      </c>
      <c r="F53" s="82">
        <f t="shared" si="8"/>
        <v>3.0291485055387426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4171-1D13-4922-AE8A-A0751DB98089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ColWidth="9.2109375" defaultRowHeight="13.5"/>
  <cols>
    <col min="1" max="1" width="13.7109375" style="94" customWidth="1"/>
    <col min="2" max="5" width="15.92578125" style="91" customWidth="1"/>
    <col min="6" max="6" width="16.42578125" style="91" customWidth="1"/>
    <col min="7" max="16384" width="9.2109375" style="97"/>
  </cols>
  <sheetData>
    <row r="1" spans="1:6" ht="66.400000000000006" customHeight="1">
      <c r="A1" s="84"/>
      <c r="B1" s="85"/>
      <c r="C1" s="85"/>
      <c r="D1" s="85"/>
      <c r="E1" s="85"/>
      <c r="F1" s="85"/>
    </row>
    <row r="2" spans="1:6" ht="13.9" customHeight="1">
      <c r="A2" s="90"/>
    </row>
    <row r="3" spans="1:6" ht="23">
      <c r="A3" s="92" t="s">
        <v>53</v>
      </c>
      <c r="B3" s="93" t="s">
        <v>46</v>
      </c>
      <c r="C3" s="93"/>
      <c r="D3" s="93"/>
      <c r="E3" s="93"/>
      <c r="F3" s="93"/>
    </row>
    <row r="4" spans="1:6">
      <c r="B4" s="95"/>
      <c r="C4" s="95"/>
      <c r="D4" s="95"/>
      <c r="E4" s="95"/>
      <c r="F4" s="95"/>
    </row>
    <row r="5" spans="1:6" ht="11.65" customHeight="1">
      <c r="A5" s="29"/>
      <c r="B5" s="89"/>
      <c r="C5" s="89"/>
      <c r="D5" s="89"/>
      <c r="E5" s="89"/>
      <c r="F5" s="101"/>
    </row>
    <row r="6" spans="1:6" ht="14.5">
      <c r="A6" s="31"/>
      <c r="B6" s="89" t="s">
        <v>4</v>
      </c>
      <c r="C6" s="89" t="s">
        <v>24</v>
      </c>
      <c r="D6" s="89" t="s">
        <v>5</v>
      </c>
      <c r="E6" s="89" t="s">
        <v>9</v>
      </c>
      <c r="F6" s="100" t="s">
        <v>33</v>
      </c>
    </row>
    <row r="7" spans="1:6" ht="14">
      <c r="A7" s="31"/>
      <c r="B7" s="137" t="s">
        <v>7</v>
      </c>
      <c r="C7" s="137"/>
      <c r="D7" s="137"/>
      <c r="E7" s="137"/>
      <c r="F7" s="100"/>
    </row>
    <row r="8" spans="1:6" ht="7.15" customHeight="1">
      <c r="A8" s="102"/>
      <c r="B8" s="138"/>
      <c r="C8" s="138"/>
      <c r="D8" s="138"/>
      <c r="E8" s="138"/>
      <c r="F8" s="103"/>
    </row>
    <row r="9" spans="1:6" ht="14">
      <c r="A9" s="104">
        <v>2008</v>
      </c>
      <c r="B9" s="86">
        <v>3753</v>
      </c>
      <c r="C9" s="86">
        <v>1052</v>
      </c>
      <c r="D9" s="86">
        <v>1665</v>
      </c>
      <c r="E9" s="86">
        <v>189</v>
      </c>
      <c r="F9" s="86">
        <f>'Table B2 States and Territories'!H9</f>
        <v>6733</v>
      </c>
    </row>
    <row r="10" spans="1:6" ht="14">
      <c r="A10" s="104">
        <v>2009</v>
      </c>
      <c r="B10" s="86">
        <v>3523</v>
      </c>
      <c r="C10" s="86">
        <v>1157</v>
      </c>
      <c r="D10" s="86">
        <v>1506</v>
      </c>
      <c r="E10" s="86">
        <v>205</v>
      </c>
      <c r="F10" s="86">
        <f>'Table B2 States and Territories'!H10</f>
        <v>6449</v>
      </c>
    </row>
    <row r="11" spans="1:6" ht="14">
      <c r="A11" s="104">
        <v>2010</v>
      </c>
      <c r="B11" s="86">
        <v>3545</v>
      </c>
      <c r="C11" s="86">
        <v>1070</v>
      </c>
      <c r="D11" s="86">
        <v>1357</v>
      </c>
      <c r="E11" s="86">
        <v>327</v>
      </c>
      <c r="F11" s="86">
        <f>'Table B2 States and Territories'!H11</f>
        <v>6364</v>
      </c>
    </row>
    <row r="12" spans="1:6" ht="14">
      <c r="A12" s="104">
        <v>2011</v>
      </c>
      <c r="B12" s="86">
        <v>3111</v>
      </c>
      <c r="C12" s="86">
        <v>1189</v>
      </c>
      <c r="D12" s="86">
        <v>1332</v>
      </c>
      <c r="E12" s="86">
        <v>256</v>
      </c>
      <c r="F12" s="86">
        <f>'Table B2 States and Territories'!H12</f>
        <v>5912</v>
      </c>
    </row>
    <row r="13" spans="1:6" ht="14">
      <c r="A13" s="104">
        <v>2012</v>
      </c>
      <c r="B13" s="86">
        <v>2819</v>
      </c>
      <c r="C13" s="86">
        <v>1307</v>
      </c>
      <c r="D13" s="86">
        <v>1777</v>
      </c>
      <c r="E13" s="86">
        <v>255</v>
      </c>
      <c r="F13" s="86">
        <f>'Table B2 States and Territories'!H13</f>
        <v>6180</v>
      </c>
    </row>
    <row r="14" spans="1:6" ht="14">
      <c r="A14" s="104">
        <v>2013</v>
      </c>
      <c r="B14" s="86">
        <v>2351</v>
      </c>
      <c r="C14" s="86">
        <v>886</v>
      </c>
      <c r="D14" s="86">
        <v>1475</v>
      </c>
      <c r="E14" s="86">
        <v>58</v>
      </c>
      <c r="F14" s="86">
        <f>'Table B2 States and Territories'!H14</f>
        <v>4825</v>
      </c>
    </row>
    <row r="15" spans="1:6" ht="14">
      <c r="A15" s="104">
        <v>2014</v>
      </c>
      <c r="B15" s="86">
        <v>3597</v>
      </c>
      <c r="C15" s="86">
        <v>1610</v>
      </c>
      <c r="D15" s="86">
        <v>3129</v>
      </c>
      <c r="E15" s="86">
        <v>152</v>
      </c>
      <c r="F15" s="86">
        <f>'Table B2 States and Territories'!H15</f>
        <v>8520</v>
      </c>
    </row>
    <row r="16" spans="1:6" ht="14">
      <c r="A16" s="104">
        <v>2015</v>
      </c>
      <c r="B16" s="86">
        <v>3720</v>
      </c>
      <c r="C16" s="86">
        <v>1536</v>
      </c>
      <c r="D16" s="86">
        <v>3296</v>
      </c>
      <c r="E16" s="86">
        <v>386</v>
      </c>
      <c r="F16" s="86">
        <f>'Table B2 States and Territories'!H16</f>
        <v>9007</v>
      </c>
    </row>
    <row r="17" spans="1:6" ht="14">
      <c r="A17" s="104">
        <v>2016</v>
      </c>
      <c r="B17" s="86">
        <v>3489</v>
      </c>
      <c r="C17" s="86">
        <v>1477</v>
      </c>
      <c r="D17" s="86">
        <v>3483</v>
      </c>
      <c r="E17" s="86">
        <v>202</v>
      </c>
      <c r="F17" s="86">
        <f>'Table B2 States and Territories'!H17</f>
        <v>8797</v>
      </c>
    </row>
    <row r="18" spans="1:6" ht="14">
      <c r="A18" s="104">
        <v>2017</v>
      </c>
      <c r="B18" s="86">
        <v>3830</v>
      </c>
      <c r="C18" s="86">
        <v>1724</v>
      </c>
      <c r="D18" s="86">
        <v>3804</v>
      </c>
      <c r="E18" s="86">
        <v>527</v>
      </c>
      <c r="F18" s="86">
        <f>'Table B2 States and Territories'!H18</f>
        <v>10073</v>
      </c>
    </row>
    <row r="19" spans="1:6" ht="14">
      <c r="A19" s="104">
        <v>2018</v>
      </c>
      <c r="B19" s="86">
        <v>3724</v>
      </c>
      <c r="C19" s="86">
        <v>1384</v>
      </c>
      <c r="D19" s="86">
        <v>3687</v>
      </c>
      <c r="E19" s="86">
        <v>192</v>
      </c>
      <c r="F19" s="86">
        <f>'Table B2 States and Territories'!H19</f>
        <v>9051</v>
      </c>
    </row>
    <row r="20" spans="1:6" ht="14">
      <c r="A20" s="104">
        <v>2019</v>
      </c>
      <c r="B20" s="86">
        <v>4140</v>
      </c>
      <c r="C20" s="86">
        <v>1508</v>
      </c>
      <c r="D20" s="86">
        <v>3170</v>
      </c>
      <c r="E20" s="86">
        <v>317</v>
      </c>
      <c r="F20" s="86">
        <f>'Table B2 States and Territories'!H20</f>
        <v>9202</v>
      </c>
    </row>
    <row r="21" spans="1:6" ht="14">
      <c r="A21" s="104">
        <v>2020</v>
      </c>
      <c r="B21" s="86">
        <v>1497</v>
      </c>
      <c r="C21" s="86">
        <v>546</v>
      </c>
      <c r="D21" s="86">
        <v>2379</v>
      </c>
      <c r="E21" s="86">
        <v>424</v>
      </c>
      <c r="F21" s="86">
        <f>'Table B2 States and Territories'!H21</f>
        <v>4878</v>
      </c>
    </row>
    <row r="22" spans="1:6" ht="14">
      <c r="A22" s="104">
        <v>2021</v>
      </c>
      <c r="B22" s="86">
        <v>3726</v>
      </c>
      <c r="C22" s="86">
        <v>1081</v>
      </c>
      <c r="D22" s="86">
        <v>2700</v>
      </c>
      <c r="E22" s="86">
        <v>270</v>
      </c>
      <c r="F22" s="86">
        <f>'Table B2 States and Territories'!H22</f>
        <v>7884</v>
      </c>
    </row>
    <row r="23" spans="1:6" ht="14">
      <c r="A23" s="104">
        <v>2022</v>
      </c>
      <c r="B23" s="86">
        <v>4877</v>
      </c>
      <c r="C23" s="86">
        <v>1269</v>
      </c>
      <c r="D23" s="86">
        <v>3163</v>
      </c>
      <c r="E23" s="86">
        <v>354</v>
      </c>
      <c r="F23" s="86">
        <f>'Table B2 States and Territories'!H23</f>
        <v>9701</v>
      </c>
    </row>
    <row r="24" spans="1:6" ht="14">
      <c r="A24" s="104">
        <v>2023</v>
      </c>
      <c r="B24" s="105">
        <v>3306.9011489275035</v>
      </c>
      <c r="C24" s="105">
        <v>889.72101871924087</v>
      </c>
      <c r="D24" s="105">
        <v>2538.0352249170633</v>
      </c>
      <c r="E24" s="105">
        <v>314.65294032287147</v>
      </c>
      <c r="F24" s="105">
        <f>'Table B2 States and Territories'!H24</f>
        <v>7085.3905974616491</v>
      </c>
    </row>
    <row r="25" spans="1:6" ht="14">
      <c r="A25" s="104">
        <v>2024</v>
      </c>
      <c r="B25" s="105">
        <v>3387.8375060003405</v>
      </c>
      <c r="C25" s="105">
        <v>931.20059942837986</v>
      </c>
      <c r="D25" s="105">
        <v>2628.9640487386891</v>
      </c>
      <c r="E25" s="105">
        <v>319.22483264228538</v>
      </c>
      <c r="F25" s="105">
        <f>'Table B2 States and Territories'!H25</f>
        <v>7341.5820879301973</v>
      </c>
    </row>
    <row r="26" spans="1:6" ht="14">
      <c r="A26" s="104">
        <v>2025</v>
      </c>
      <c r="B26" s="105">
        <v>3601.1209848075855</v>
      </c>
      <c r="C26" s="105">
        <v>1130.0471366069537</v>
      </c>
      <c r="D26" s="105">
        <v>2856.5799836944198</v>
      </c>
      <c r="E26" s="105">
        <v>350.01514920290242</v>
      </c>
      <c r="F26" s="105">
        <f>'Table B2 States and Territories'!H26</f>
        <v>8032.2556554773273</v>
      </c>
    </row>
    <row r="27" spans="1:6" ht="14">
      <c r="A27" s="104">
        <v>2026</v>
      </c>
      <c r="B27" s="105">
        <v>3850.1811974927646</v>
      </c>
      <c r="C27" s="105">
        <v>1313.2224896458358</v>
      </c>
      <c r="D27" s="105">
        <v>3024.3877579367395</v>
      </c>
      <c r="E27" s="105">
        <v>375.85876637734412</v>
      </c>
      <c r="F27" s="105">
        <f>'Table B2 States and Territories'!H27</f>
        <v>8668.2512701194264</v>
      </c>
    </row>
    <row r="28" spans="1:6" ht="14">
      <c r="A28" s="104">
        <v>2027</v>
      </c>
      <c r="B28" s="105">
        <v>4093.0667468911288</v>
      </c>
      <c r="C28" s="105">
        <v>1481.2518705242087</v>
      </c>
      <c r="D28" s="105">
        <v>3139.9124571730808</v>
      </c>
      <c r="E28" s="105">
        <v>399.80354396831586</v>
      </c>
      <c r="F28" s="105">
        <f>'Table B2 States and Territories'!H28</f>
        <v>9228.7377658281566</v>
      </c>
    </row>
    <row r="29" spans="1:6" ht="14">
      <c r="A29" s="104">
        <v>2028</v>
      </c>
      <c r="B29" s="105">
        <v>4284.0736238944846</v>
      </c>
      <c r="C29" s="105">
        <v>1647.7316983040446</v>
      </c>
      <c r="D29" s="105">
        <v>3257.1753547753765</v>
      </c>
      <c r="E29" s="105">
        <v>416.0167090283482</v>
      </c>
      <c r="F29" s="105">
        <f>'Table B2 States and Territories'!H29</f>
        <v>9729.8008324626826</v>
      </c>
    </row>
    <row r="30" spans="1:6" s="98" customFormat="1" ht="4.1500000000000004" customHeight="1">
      <c r="A30" s="1"/>
      <c r="B30" s="87"/>
      <c r="C30" s="87"/>
      <c r="D30" s="87"/>
      <c r="E30" s="87"/>
      <c r="F30" s="87"/>
    </row>
    <row r="31" spans="1:6" ht="14">
      <c r="A31" s="1"/>
      <c r="B31" s="139" t="s">
        <v>1</v>
      </c>
      <c r="C31" s="140"/>
      <c r="D31" s="140"/>
      <c r="E31" s="140"/>
      <c r="F31" s="140"/>
    </row>
    <row r="32" spans="1:6" s="98" customFormat="1" ht="4.1500000000000004" customHeight="1">
      <c r="A32" s="1"/>
      <c r="B32" s="87"/>
      <c r="C32" s="87"/>
      <c r="D32" s="87"/>
      <c r="E32" s="87"/>
      <c r="F32" s="87"/>
    </row>
    <row r="33" spans="1:10" ht="14">
      <c r="A33" s="104">
        <v>2015</v>
      </c>
      <c r="B33" s="18">
        <f>B16/B15*100-100</f>
        <v>3.4195162635529641</v>
      </c>
      <c r="C33" s="18">
        <f t="shared" ref="C33:F33" si="0">C16/C15*100-100</f>
        <v>-4.5962732919254705</v>
      </c>
      <c r="D33" s="18">
        <f t="shared" si="0"/>
        <v>5.3371684244167454</v>
      </c>
      <c r="E33" s="18">
        <f t="shared" si="0"/>
        <v>153.9473684210526</v>
      </c>
      <c r="F33" s="18">
        <f t="shared" si="0"/>
        <v>5.7159624413145593</v>
      </c>
    </row>
    <row r="34" spans="1:10" ht="14">
      <c r="A34" s="104">
        <v>2016</v>
      </c>
      <c r="B34" s="18">
        <f t="shared" ref="B34:F40" si="1">B17/B16*100-100</f>
        <v>-6.209677419354847</v>
      </c>
      <c r="C34" s="18">
        <f t="shared" si="1"/>
        <v>-3.8411458333333428</v>
      </c>
      <c r="D34" s="18">
        <f t="shared" si="1"/>
        <v>5.6735436893203826</v>
      </c>
      <c r="E34" s="18">
        <f t="shared" si="1"/>
        <v>-47.668393782383426</v>
      </c>
      <c r="F34" s="18">
        <f t="shared" si="1"/>
        <v>-2.3315199289441608</v>
      </c>
      <c r="G34" s="98"/>
      <c r="H34" s="98"/>
      <c r="I34" s="98"/>
      <c r="J34" s="98"/>
    </row>
    <row r="35" spans="1:10" ht="14">
      <c r="A35" s="104">
        <v>2017</v>
      </c>
      <c r="B35" s="18">
        <f t="shared" si="1"/>
        <v>9.7735740899971262</v>
      </c>
      <c r="C35" s="18">
        <f t="shared" si="1"/>
        <v>16.723087339201086</v>
      </c>
      <c r="D35" s="18">
        <f t="shared" si="1"/>
        <v>9.2161929371231679</v>
      </c>
      <c r="E35" s="18">
        <f t="shared" si="1"/>
        <v>160.89108910891088</v>
      </c>
      <c r="F35" s="18">
        <f t="shared" si="1"/>
        <v>14.504944867568483</v>
      </c>
    </row>
    <row r="36" spans="1:10" ht="14">
      <c r="A36" s="104">
        <v>2018</v>
      </c>
      <c r="B36" s="18">
        <f t="shared" si="1"/>
        <v>-2.7676240208877232</v>
      </c>
      <c r="C36" s="18">
        <f t="shared" si="1"/>
        <v>-19.721577726218101</v>
      </c>
      <c r="D36" s="18">
        <f t="shared" si="1"/>
        <v>-3.0757097791798174</v>
      </c>
      <c r="E36" s="18">
        <f t="shared" si="1"/>
        <v>-63.567362428842507</v>
      </c>
      <c r="F36" s="18">
        <f t="shared" si="1"/>
        <v>-10.145934676858928</v>
      </c>
      <c r="G36" s="98"/>
      <c r="H36" s="98"/>
      <c r="I36" s="98"/>
      <c r="J36" s="98"/>
    </row>
    <row r="37" spans="1:10" ht="14">
      <c r="A37" s="104">
        <v>2019</v>
      </c>
      <c r="B37" s="18">
        <f t="shared" si="1"/>
        <v>11.17078410311494</v>
      </c>
      <c r="C37" s="18">
        <f t="shared" si="1"/>
        <v>8.9595375722543338</v>
      </c>
      <c r="D37" s="18">
        <f t="shared" si="1"/>
        <v>-14.022240303770005</v>
      </c>
      <c r="E37" s="18">
        <f t="shared" si="1"/>
        <v>65.104166666666686</v>
      </c>
      <c r="F37" s="18">
        <f t="shared" si="1"/>
        <v>1.6683239421058573</v>
      </c>
    </row>
    <row r="38" spans="1:10" ht="14">
      <c r="A38" s="104">
        <v>2020</v>
      </c>
      <c r="B38" s="18">
        <f t="shared" si="1"/>
        <v>-63.840579710144929</v>
      </c>
      <c r="C38" s="18">
        <f t="shared" si="1"/>
        <v>-63.793103448275865</v>
      </c>
      <c r="D38" s="18">
        <f t="shared" si="1"/>
        <v>-24.952681388012621</v>
      </c>
      <c r="E38" s="18">
        <f t="shared" si="1"/>
        <v>33.753943217665608</v>
      </c>
      <c r="F38" s="18">
        <f t="shared" si="1"/>
        <v>-46.989784829384917</v>
      </c>
      <c r="G38" s="98"/>
      <c r="H38" s="98"/>
      <c r="I38" s="98"/>
      <c r="J38" s="98"/>
    </row>
    <row r="39" spans="1:10" ht="14">
      <c r="A39" s="104">
        <v>2021</v>
      </c>
      <c r="B39" s="18">
        <f t="shared" si="1"/>
        <v>148.89779559118236</v>
      </c>
      <c r="C39" s="18">
        <f t="shared" si="1"/>
        <v>97.985347985348</v>
      </c>
      <c r="D39" s="18">
        <f t="shared" si="1"/>
        <v>13.49306431273645</v>
      </c>
      <c r="E39" s="18">
        <f t="shared" si="1"/>
        <v>-36.320754716981128</v>
      </c>
      <c r="F39" s="18">
        <f t="shared" si="1"/>
        <v>61.623616236162377</v>
      </c>
    </row>
    <row r="40" spans="1:10" ht="14">
      <c r="A40" s="104">
        <v>2022</v>
      </c>
      <c r="B40" s="18">
        <f t="shared" si="1"/>
        <v>30.891035963499746</v>
      </c>
      <c r="C40" s="18">
        <f t="shared" si="1"/>
        <v>17.391304347826093</v>
      </c>
      <c r="D40" s="18">
        <f t="shared" si="1"/>
        <v>17.148148148148152</v>
      </c>
      <c r="E40" s="18">
        <f t="shared" si="1"/>
        <v>31.111111111111114</v>
      </c>
      <c r="F40" s="18">
        <f t="shared" si="1"/>
        <v>23.046676813800104</v>
      </c>
      <c r="G40" s="98"/>
      <c r="H40" s="98"/>
      <c r="I40" s="98"/>
      <c r="J40" s="98"/>
    </row>
    <row r="41" spans="1:10" ht="14">
      <c r="A41" s="104">
        <v>2023</v>
      </c>
      <c r="B41" s="39">
        <f>B24/B23*100-100</f>
        <v>-32.193948145837538</v>
      </c>
      <c r="C41" s="39">
        <f t="shared" ref="C41:F41" si="2">C24/C23*100-100</f>
        <v>-29.888020589500329</v>
      </c>
      <c r="D41" s="39">
        <f t="shared" si="2"/>
        <v>-19.758608127819684</v>
      </c>
      <c r="E41" s="39">
        <f t="shared" si="2"/>
        <v>-11.114988609358349</v>
      </c>
      <c r="F41" s="39">
        <f t="shared" si="2"/>
        <v>-26.962265771965264</v>
      </c>
    </row>
    <row r="42" spans="1:10" ht="14">
      <c r="A42" s="104">
        <v>2024</v>
      </c>
      <c r="B42" s="39">
        <f t="shared" ref="B42:F46" si="3">B25/B24*100-100</f>
        <v>2.4474985319439071</v>
      </c>
      <c r="C42" s="39">
        <f t="shared" si="3"/>
        <v>4.6620884340631932</v>
      </c>
      <c r="D42" s="39">
        <f t="shared" si="3"/>
        <v>3.5826462504907681</v>
      </c>
      <c r="E42" s="39">
        <f t="shared" si="3"/>
        <v>1.4529952635187868</v>
      </c>
      <c r="F42" s="39">
        <f t="shared" si="3"/>
        <v>3.6157708872158594</v>
      </c>
      <c r="G42" s="98"/>
      <c r="H42" s="98"/>
      <c r="I42" s="98"/>
      <c r="J42" s="98"/>
    </row>
    <row r="43" spans="1:10" ht="14">
      <c r="A43" s="104">
        <v>2025</v>
      </c>
      <c r="B43" s="39">
        <f t="shared" si="3"/>
        <v>6.2955640118361487</v>
      </c>
      <c r="C43" s="39">
        <f t="shared" si="3"/>
        <v>21.353781054333126</v>
      </c>
      <c r="D43" s="39">
        <f t="shared" si="3"/>
        <v>8.6580086580086544</v>
      </c>
      <c r="E43" s="39">
        <f t="shared" si="3"/>
        <v>9.6453387744805781</v>
      </c>
      <c r="F43" s="39">
        <f t="shared" si="3"/>
        <v>9.4076938631881575</v>
      </c>
    </row>
    <row r="44" spans="1:10" ht="14">
      <c r="A44" s="104">
        <v>2026</v>
      </c>
      <c r="B44" s="39">
        <f t="shared" si="3"/>
        <v>6.9161856470780805</v>
      </c>
      <c r="C44" s="39">
        <f t="shared" si="3"/>
        <v>16.20953207216462</v>
      </c>
      <c r="D44" s="39">
        <f t="shared" si="3"/>
        <v>5.8744293945970156</v>
      </c>
      <c r="E44" s="39">
        <f t="shared" si="3"/>
        <v>7.3835710349383419</v>
      </c>
      <c r="F44" s="39">
        <f t="shared" si="3"/>
        <v>7.9180200671078467</v>
      </c>
    </row>
    <row r="45" spans="1:10" ht="14">
      <c r="A45" s="104">
        <v>2027</v>
      </c>
      <c r="B45" s="39">
        <f>B28/B27*100-100</f>
        <v>6.3084186675819609</v>
      </c>
      <c r="C45" s="39">
        <f t="shared" ref="C45:F45" si="4">C28/C27*100-100</f>
        <v>12.795195193747318</v>
      </c>
      <c r="D45" s="39">
        <f t="shared" si="4"/>
        <v>3.8197714209487827</v>
      </c>
      <c r="E45" s="39">
        <f t="shared" si="4"/>
        <v>6.3706848776628817</v>
      </c>
      <c r="F45" s="39">
        <f t="shared" si="4"/>
        <v>6.4659696430443745</v>
      </c>
      <c r="G45" s="98"/>
      <c r="H45" s="98"/>
      <c r="I45" s="98"/>
      <c r="J45" s="98"/>
    </row>
    <row r="46" spans="1:10" ht="14">
      <c r="A46" s="104">
        <v>2028</v>
      </c>
      <c r="B46" s="39">
        <f t="shared" si="3"/>
        <v>4.6665957047593736</v>
      </c>
      <c r="C46" s="39">
        <f t="shared" si="3"/>
        <v>11.239130298679001</v>
      </c>
      <c r="D46" s="39">
        <f t="shared" si="3"/>
        <v>3.734591304748335</v>
      </c>
      <c r="E46" s="39">
        <f t="shared" si="3"/>
        <v>4.0552829770106342</v>
      </c>
      <c r="F46" s="39">
        <f t="shared" si="3"/>
        <v>5.4293780942594765</v>
      </c>
    </row>
    <row r="47" spans="1:10" s="98" customFormat="1" ht="4.1500000000000004" customHeight="1">
      <c r="A47" s="1"/>
      <c r="B47" s="87"/>
      <c r="C47" s="87"/>
      <c r="D47" s="87"/>
      <c r="E47" s="87"/>
      <c r="F47" s="87"/>
    </row>
    <row r="48" spans="1:10" ht="14">
      <c r="A48" s="1"/>
      <c r="B48" s="139" t="s">
        <v>2</v>
      </c>
      <c r="C48" s="140"/>
      <c r="D48" s="140"/>
      <c r="E48" s="140"/>
      <c r="F48" s="140"/>
    </row>
    <row r="49" spans="1:10" s="98" customFormat="1" ht="4.1500000000000004" customHeight="1">
      <c r="A49" s="1"/>
      <c r="B49" s="87"/>
      <c r="C49" s="87"/>
      <c r="D49" s="87"/>
      <c r="E49" s="87"/>
      <c r="F49" s="87"/>
      <c r="G49" s="97"/>
      <c r="H49" s="97"/>
      <c r="I49" s="97"/>
      <c r="J49" s="97"/>
    </row>
    <row r="50" spans="1:10" ht="14">
      <c r="A50" s="3" t="s">
        <v>17</v>
      </c>
      <c r="B50" s="81">
        <f>(B14/B9)^(1/5)*100-100</f>
        <v>-8.9301098040005229</v>
      </c>
      <c r="C50" s="81">
        <f t="shared" ref="C50:F50" si="5">(C14/C9)^(1/5)*100-100</f>
        <v>-3.3763150049318966</v>
      </c>
      <c r="D50" s="81">
        <f t="shared" si="5"/>
        <v>-2.3942154825157758</v>
      </c>
      <c r="E50" s="81">
        <f t="shared" si="5"/>
        <v>-21.042527472288526</v>
      </c>
      <c r="F50" s="81">
        <f t="shared" si="5"/>
        <v>-6.4469952835140845</v>
      </c>
    </row>
    <row r="51" spans="1:10" ht="14">
      <c r="A51" s="3" t="s">
        <v>18</v>
      </c>
      <c r="B51" s="81">
        <f>(B19/B14)^(1/5)*100-100</f>
        <v>9.6355522722454339</v>
      </c>
      <c r="C51" s="81">
        <f t="shared" ref="C51:F51" si="6">(C19/C14)^(1/5)*100-100</f>
        <v>9.3302833461400354</v>
      </c>
      <c r="D51" s="81">
        <f t="shared" si="6"/>
        <v>20.109185934861728</v>
      </c>
      <c r="E51" s="81">
        <f t="shared" si="6"/>
        <v>27.049993459236291</v>
      </c>
      <c r="F51" s="81">
        <f t="shared" si="6"/>
        <v>13.406996712933747</v>
      </c>
    </row>
    <row r="52" spans="1:10" ht="14">
      <c r="A52" s="3" t="s">
        <v>19</v>
      </c>
      <c r="B52" s="82">
        <f>(B24/B19)^(1/5)*100-100</f>
        <v>-2.347737892003849</v>
      </c>
      <c r="C52" s="82">
        <f t="shared" ref="C52:F52" si="7">(C24/C19)^(1/5)*100-100</f>
        <v>-8.4573348819600795</v>
      </c>
      <c r="D52" s="82">
        <f t="shared" si="7"/>
        <v>-7.1963833292346351</v>
      </c>
      <c r="E52" s="82">
        <f t="shared" si="7"/>
        <v>10.383996325638137</v>
      </c>
      <c r="F52" s="82">
        <f t="shared" si="7"/>
        <v>-4.7788447061408874</v>
      </c>
    </row>
    <row r="53" spans="1:10" ht="14">
      <c r="A53" s="3" t="s">
        <v>20</v>
      </c>
      <c r="B53" s="82">
        <f>(B29/B24)^(1/5)*100-100</f>
        <v>5.3142507998877875</v>
      </c>
      <c r="C53" s="82">
        <f t="shared" ref="C53:F53" si="8">(C29/C24)^(1/5)*100-100</f>
        <v>13.116648541914316</v>
      </c>
      <c r="D53" s="82">
        <f t="shared" si="8"/>
        <v>5.1159691931873965</v>
      </c>
      <c r="E53" s="82">
        <f t="shared" si="8"/>
        <v>5.7440149525724564</v>
      </c>
      <c r="F53" s="82">
        <f t="shared" si="8"/>
        <v>6.5486694535723018</v>
      </c>
    </row>
    <row r="54" spans="1:10" ht="4.5" customHeight="1">
      <c r="A54" s="98"/>
      <c r="B54" s="141"/>
      <c r="C54" s="142"/>
      <c r="D54" s="142"/>
      <c r="E54" s="142"/>
      <c r="F54" s="143"/>
    </row>
    <row r="55" spans="1:10" ht="14">
      <c r="A55" s="96" t="s">
        <v>60</v>
      </c>
    </row>
    <row r="56" spans="1:10" ht="14">
      <c r="A56" s="2" t="s">
        <v>3</v>
      </c>
      <c r="B56" s="99"/>
      <c r="C56" s="99"/>
      <c r="D56" s="99"/>
      <c r="E56" s="99"/>
      <c r="F56" s="99"/>
    </row>
    <row r="57" spans="1:10" ht="14.5">
      <c r="A57" s="2" t="s">
        <v>34</v>
      </c>
    </row>
    <row r="58" spans="1:10" ht="14.5">
      <c r="A58" s="2" t="s">
        <v>35</v>
      </c>
    </row>
    <row r="59" spans="1:10">
      <c r="A59" s="97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5" ma:contentTypeDescription="Create a new document." ma:contentTypeScope="" ma:versionID="5c456c72d5c189541344abdb541e109e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da6eff90089ed4bc310797854a541f73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93d32-96af-42bb-9a8d-e389b6b013dc">
      <Terms xmlns="http://schemas.microsoft.com/office/infopath/2007/PartnerControls"/>
    </lcf76f155ced4ddcb4097134ff3c332f>
    <TaxCatchAll xmlns="932d29ee-28c9-41bc-b9e4-7f2eba331d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2C808-5CBC-4EE9-BD1C-2D4A5FC73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CB7D1-21C3-4A5D-B882-41319A3A7047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32d29ee-28c9-41bc-b9e4-7f2eba331d28"/>
    <ds:schemaRef ds:uri="http://schemas.microsoft.com/office/2006/documentManagement/types"/>
    <ds:schemaRef ds:uri="84193d32-96af-42bb-9a8d-e389b6b013d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7A73D0-A0F9-427B-8362-0C536C9E6D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B1 Domestic tourism</vt:lpstr>
      <vt:lpstr>Table B2 States and Territories</vt:lpstr>
      <vt:lpstr>Table B3 New South Wales</vt:lpstr>
      <vt:lpstr>Table B4 Victoria</vt:lpstr>
      <vt:lpstr>Table B5 Queensland</vt:lpstr>
      <vt:lpstr>Table B6 South Australia</vt:lpstr>
      <vt:lpstr>Table B7 Western Australia</vt:lpstr>
      <vt:lpstr>Table B8 Tasmania</vt:lpstr>
      <vt:lpstr>Table B9 Northern Territory</vt:lpstr>
      <vt:lpstr>Table B10 Aus Capital Territory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Justin-Marshall [Perth]</dc:creator>
  <cp:keywords/>
  <dc:description/>
  <cp:lastModifiedBy>Emilie-Alford [Sydney]</cp:lastModifiedBy>
  <cp:revision/>
  <dcterms:created xsi:type="dcterms:W3CDTF">2022-10-20T01:00:00Z</dcterms:created>
  <dcterms:modified xsi:type="dcterms:W3CDTF">2023-11-21T04:15:53Z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MediaServiceImageTags">
    <vt:lpwstr/>
  </property>
</Properties>
</file>