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TRA\Surveys\IVS\IVS quarterly pubs\2026\Q1\"/>
    </mc:Choice>
  </mc:AlternateContent>
  <xr:revisionPtr revIDLastSave="0" documentId="13_ncr:1_{B670146C-D997-4FA9-B3C4-7533A1D6E789}" xr6:coauthVersionLast="47" xr6:coauthVersionMax="47" xr10:uidLastSave="{00000000-0000-0000-0000-000000000000}"/>
  <bookViews>
    <workbookView xWindow="-110" yWindow="-110" windowWidth="19420" windowHeight="10420" tabRatio="737" xr2:uid="{F98748DA-9639-4F4E-8770-47EFA73A84DA}"/>
  </bookViews>
  <sheets>
    <sheet name="Content" sheetId="2" r:id="rId1"/>
    <sheet name="Table 1" sheetId="3" r:id="rId2"/>
    <sheet name="Table 2" sheetId="6" r:id="rId3"/>
    <sheet name="Table 3" sheetId="12" r:id="rId4"/>
    <sheet name="Table 4" sheetId="13" r:id="rId5"/>
    <sheet name="Table 5" sheetId="17" r:id="rId6"/>
    <sheet name="Table 6" sheetId="14" r:id="rId7"/>
    <sheet name="Table 7" sheetId="25" r:id="rId8"/>
    <sheet name="Table 8" sheetId="23" r:id="rId9"/>
    <sheet name="Table 9" sheetId="20" r:id="rId10"/>
    <sheet name="Table 10" sheetId="21" r:id="rId11"/>
    <sheet name="Table 11" sheetId="22" r:id="rId12"/>
    <sheet name="Reference" sheetId="27" r:id="rId13"/>
  </sheets>
  <definedNames>
    <definedName name="pagend" localSheetId="12">#REF!</definedName>
    <definedName name="pagend">#REF!</definedName>
    <definedName name="Pagestart">#REF!</definedName>
    <definedName name="Tablend">#REF!</definedName>
    <definedName name="tablestart">#REF!</definedName>
    <definedName name="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3" l="1"/>
  <c r="H10" i="23"/>
  <c r="H12" i="23"/>
  <c r="H11" i="23"/>
  <c r="H7" i="23"/>
  <c r="H6" i="23"/>
  <c r="H8" i="23"/>
  <c r="H9" i="23"/>
  <c r="H13" i="23" l="1"/>
</calcChain>
</file>

<file path=xl/sharedStrings.xml><?xml version="1.0" encoding="utf-8"?>
<sst xmlns="http://schemas.openxmlformats.org/spreadsheetml/2006/main" count="506" uniqueCount="234">
  <si>
    <t>Table 1</t>
  </si>
  <si>
    <t>Table 2</t>
  </si>
  <si>
    <t>Table 3</t>
  </si>
  <si>
    <t>Table 4</t>
  </si>
  <si>
    <t>Table 5</t>
  </si>
  <si>
    <t>Table 6</t>
  </si>
  <si>
    <t>Note: 'Trips' were previously referred to as 'Visitors'.</t>
  </si>
  <si>
    <t>Trips ('000)</t>
  </si>
  <si>
    <t>Change</t>
  </si>
  <si>
    <t>Nights ('000)</t>
  </si>
  <si>
    <t>Total trip spend ($M)</t>
  </si>
  <si>
    <t>Spend in Australia ($M)</t>
  </si>
  <si>
    <t>'000</t>
  </si>
  <si>
    <t>%</t>
  </si>
  <si>
    <t>$M</t>
  </si>
  <si>
    <t>New Zealand</t>
  </si>
  <si>
    <t>Japan</t>
  </si>
  <si>
    <t>Hong Kong</t>
  </si>
  <si>
    <t>Singapore</t>
  </si>
  <si>
    <t>Malaysia</t>
  </si>
  <si>
    <t>Indonesia</t>
  </si>
  <si>
    <t>Philippines</t>
  </si>
  <si>
    <t>Taiwan</t>
  </si>
  <si>
    <t>Thailand</t>
  </si>
  <si>
    <t>Vietnam</t>
  </si>
  <si>
    <t>Korea</t>
  </si>
  <si>
    <t>China</t>
  </si>
  <si>
    <t>India</t>
  </si>
  <si>
    <t>United States of America</t>
  </si>
  <si>
    <t>Canada</t>
  </si>
  <si>
    <t>United Kingdom</t>
  </si>
  <si>
    <t>Germany</t>
  </si>
  <si>
    <t>Scandinavia</t>
  </si>
  <si>
    <t>France</t>
  </si>
  <si>
    <t>Italy</t>
  </si>
  <si>
    <t>Netherlands</t>
  </si>
  <si>
    <t>Switzerland</t>
  </si>
  <si>
    <t>Other Europe</t>
  </si>
  <si>
    <t>Other Countries</t>
  </si>
  <si>
    <t>Total</t>
  </si>
  <si>
    <t>Source: Tourism Research Australia: International Visitors Survey</t>
  </si>
  <si>
    <t>Other Reason</t>
  </si>
  <si>
    <t>Education</t>
  </si>
  <si>
    <t>Employment</t>
  </si>
  <si>
    <t>Business</t>
  </si>
  <si>
    <t>Visiting friends and relatives</t>
  </si>
  <si>
    <t>Holiday</t>
  </si>
  <si>
    <t>Australian Capital Territory</t>
  </si>
  <si>
    <t xml:space="preserve">Total </t>
  </si>
  <si>
    <t>Northern Territory</t>
  </si>
  <si>
    <t>Tasmania</t>
  </si>
  <si>
    <t>Western Australia</t>
  </si>
  <si>
    <t>South Australia</t>
  </si>
  <si>
    <t>Queensland</t>
  </si>
  <si>
    <t>Victoria</t>
  </si>
  <si>
    <t>New South Wales</t>
  </si>
  <si>
    <t>Regional Expenditure ($M)</t>
  </si>
  <si>
    <t>Other Private Accommodation</t>
  </si>
  <si>
    <t>Caravan or camping - non commercial</t>
  </si>
  <si>
    <t>Friends or relatives property</t>
  </si>
  <si>
    <t>Own property</t>
  </si>
  <si>
    <t>Other commercial accommodation</t>
  </si>
  <si>
    <t>Backpacker or hostel</t>
  </si>
  <si>
    <t>Caravan park or commercial camping ground</t>
  </si>
  <si>
    <t>Rented house/apartment/flat or unit</t>
  </si>
  <si>
    <t>Guest house or Bed &amp; Breakfast</t>
  </si>
  <si>
    <t>Hotel/resort/motel or motor Inn</t>
  </si>
  <si>
    <t>Other regions</t>
  </si>
  <si>
    <t>Darwin</t>
  </si>
  <si>
    <t>Canberra</t>
  </si>
  <si>
    <t>Adelaide</t>
  </si>
  <si>
    <t>Melbourne</t>
  </si>
  <si>
    <t>Sydney</t>
  </si>
  <si>
    <t>Region</t>
  </si>
  <si>
    <t>Entertainment</t>
  </si>
  <si>
    <t>Regional NSW</t>
  </si>
  <si>
    <t>Regional VIC</t>
  </si>
  <si>
    <t>Regional QLD</t>
  </si>
  <si>
    <t>Regional SA</t>
  </si>
  <si>
    <t>Perth</t>
  </si>
  <si>
    <t>Regional WA</t>
  </si>
  <si>
    <t>Hobart</t>
  </si>
  <si>
    <t>Regional TAS</t>
  </si>
  <si>
    <t>Regional NT</t>
  </si>
  <si>
    <r>
      <rPr>
        <b/>
        <i/>
        <sz val="8"/>
        <color theme="1"/>
        <rFont val="Verdana"/>
        <family val="2"/>
      </rPr>
      <t xml:space="preserve">(a) </t>
    </r>
    <r>
      <rPr>
        <i/>
        <sz val="8"/>
        <color theme="1"/>
        <rFont val="Verdana"/>
        <family val="2"/>
      </rPr>
      <t>Estimates are for international visitors aged 15 years and over</t>
    </r>
  </si>
  <si>
    <r>
      <rPr>
        <b/>
        <i/>
        <sz val="8"/>
        <color theme="1"/>
        <rFont val="Verdana"/>
        <family val="2"/>
      </rPr>
      <t>(a)</t>
    </r>
    <r>
      <rPr>
        <i/>
        <sz val="8"/>
        <color theme="1"/>
        <rFont val="Verdana"/>
        <family val="2"/>
      </rPr>
      <t xml:space="preserve"> Estimates are for international visitors aged 15 years and over</t>
    </r>
  </si>
  <si>
    <r>
      <rPr>
        <b/>
        <i/>
        <sz val="8"/>
        <color theme="1"/>
        <rFont val="Verdana"/>
        <family val="2"/>
      </rPr>
      <t>(a)</t>
    </r>
    <r>
      <rPr>
        <i/>
        <sz val="8"/>
        <color theme="1"/>
        <rFont val="Verdana"/>
        <family val="2"/>
      </rPr>
      <t xml:space="preserve"> Estimates are for International visitors aged 15years and over</t>
    </r>
  </si>
  <si>
    <r>
      <rPr>
        <b/>
        <i/>
        <sz val="8"/>
        <color theme="1"/>
        <rFont val="Verdana"/>
        <family val="2"/>
      </rPr>
      <t>(b)</t>
    </r>
    <r>
      <rPr>
        <i/>
        <sz val="8"/>
        <color theme="1"/>
        <rFont val="Verdana"/>
        <family val="2"/>
      </rPr>
      <t xml:space="preserve"> Individual region totals will not sum to the State total as International visitors may have visited more than one region while in Australia</t>
    </r>
  </si>
  <si>
    <r>
      <rPr>
        <b/>
        <i/>
        <sz val="8"/>
        <color theme="1"/>
        <rFont val="Verdana"/>
        <family val="2"/>
      </rPr>
      <t>(a)</t>
    </r>
    <r>
      <rPr>
        <i/>
        <sz val="8"/>
        <color theme="1"/>
        <rFont val="Verdana"/>
        <family val="2"/>
      </rPr>
      <t>Estimates are for international visitors aged 15 years and over</t>
    </r>
  </si>
  <si>
    <t>Annual</t>
  </si>
  <si>
    <t>Table 7</t>
  </si>
  <si>
    <t>Table 8</t>
  </si>
  <si>
    <t>Table 9</t>
  </si>
  <si>
    <t>Table 10</t>
  </si>
  <si>
    <t>Quarterly</t>
  </si>
  <si>
    <r>
      <t>Trips</t>
    </r>
    <r>
      <rPr>
        <b/>
        <vertAlign val="superscript"/>
        <sz val="8"/>
        <color theme="0"/>
        <rFont val="Verdana"/>
        <family val="2"/>
      </rPr>
      <t>(b)</t>
    </r>
    <r>
      <rPr>
        <b/>
        <sz val="9"/>
        <color theme="0"/>
        <rFont val="Verdana"/>
        <family val="2"/>
      </rPr>
      <t xml:space="preserve"> ('000)</t>
    </r>
  </si>
  <si>
    <t>Reference</t>
  </si>
  <si>
    <t>Airfares</t>
  </si>
  <si>
    <t>Tours</t>
  </si>
  <si>
    <t>Transportation</t>
  </si>
  <si>
    <t>Food, drink &amp; accommodation</t>
  </si>
  <si>
    <t>Other Expenditure</t>
  </si>
  <si>
    <t>Trips,  nights and spend by country of residence</t>
  </si>
  <si>
    <t>Table 11</t>
  </si>
  <si>
    <t>Other reason</t>
  </si>
  <si>
    <t>Not asked</t>
  </si>
  <si>
    <t>Transited Australia</t>
  </si>
  <si>
    <t>In transit</t>
  </si>
  <si>
    <t>Not stated/unknown</t>
  </si>
  <si>
    <t>Other - not further defined</t>
  </si>
  <si>
    <t>Other via websites like airBnB</t>
  </si>
  <si>
    <t>Slept in bus/coach/train or plane</t>
  </si>
  <si>
    <t>Boat/houseboat or cabin cruiser not further defined</t>
  </si>
  <si>
    <t>Hospital or hospital related accommodation</t>
  </si>
  <si>
    <t>Education institution (University/school dormitory or college)</t>
  </si>
  <si>
    <t>Other accommodation</t>
  </si>
  <si>
    <t>Private accommodation (not a friend or relative) - eg Airbnb</t>
  </si>
  <si>
    <t>Other non-commercial property</t>
  </si>
  <si>
    <t>Privately owned by boat or yacht</t>
  </si>
  <si>
    <t>Homestay via websites like airBnB</t>
  </si>
  <si>
    <t>Homestay</t>
  </si>
  <si>
    <t>Other private accommodation</t>
  </si>
  <si>
    <t>Caravan or camping - non-commercial - not further defined</t>
  </si>
  <si>
    <t>Motor home or campervan - side of the road/private property</t>
  </si>
  <si>
    <t>Camping - national park/crown land</t>
  </si>
  <si>
    <t>Camping - side of the road/private property</t>
  </si>
  <si>
    <t>No other reason</t>
  </si>
  <si>
    <t>Caravan - side of the road/private property</t>
  </si>
  <si>
    <t>Other reasons not further defined</t>
  </si>
  <si>
    <t>Caravan or camping - non-commercial</t>
  </si>
  <si>
    <t>To enrol in tertiary education</t>
  </si>
  <si>
    <t>To explore future tertiary education enrolment</t>
  </si>
  <si>
    <t>Own property (e.g. holiday house)</t>
  </si>
  <si>
    <t>Explore/buy/check on investment opportunities/properties</t>
  </si>
  <si>
    <t>Attend Funeral</t>
  </si>
  <si>
    <t>Other Commercial Accommodation</t>
  </si>
  <si>
    <t>To renew visa</t>
  </si>
  <si>
    <t>Glamping (Safari tent/luxury tent/tree house/yurt)</t>
  </si>
  <si>
    <t>To explore possibility of immigration</t>
  </si>
  <si>
    <t>Commerical boat/houseboat/cabin cruiser or cruise ship</t>
  </si>
  <si>
    <t>Medical reasons</t>
  </si>
  <si>
    <t>Backpacker or hostel via websites like airBnB</t>
  </si>
  <si>
    <t>Convention/conference/seminar/trade fair/exhibition</t>
  </si>
  <si>
    <t>Caravan park or commercial camping ground - not further defined</t>
  </si>
  <si>
    <t xml:space="preserve">Caravan park - travelling with a motor home or campervan </t>
  </si>
  <si>
    <t>Caravan park - cabin</t>
  </si>
  <si>
    <t>Visiting friends and relatives - not further defined</t>
  </si>
  <si>
    <t>Caravan park - camping</t>
  </si>
  <si>
    <t>Visiting an international student relative or friend studying in Australia</t>
  </si>
  <si>
    <t>Caravan park - caravan but not travelling with caravan</t>
  </si>
  <si>
    <t>Visiting friends</t>
  </si>
  <si>
    <t>Caravan park - travelling with and staying in a caravan</t>
  </si>
  <si>
    <t>Visiting relatives</t>
  </si>
  <si>
    <t>Rented accommodation on farm</t>
  </si>
  <si>
    <t>To join or leave a multi-day cruise</t>
  </si>
  <si>
    <t>Rented house/apartment/flat or unit vis websites like airBnB</t>
  </si>
  <si>
    <t>To attend a specific leisure event or festival</t>
  </si>
  <si>
    <t>Rented house/apartment/flat or unit (bot serviced daily)</t>
  </si>
  <si>
    <t>Incentive reward provided by business employer</t>
  </si>
  <si>
    <t>Accompanying business visitor</t>
  </si>
  <si>
    <t>Guest house or Bed &amp; Breakfast via websites like airBnB</t>
  </si>
  <si>
    <t>Accompanying convention/conference/seminar/trade fair/exhibition</t>
  </si>
  <si>
    <t>Experience aboriginal culture</t>
  </si>
  <si>
    <t>To experience Australias food, wines and wineries</t>
  </si>
  <si>
    <t>Serviced apartment via websites like airBnB</t>
  </si>
  <si>
    <t>Participate in or watch organised sport</t>
  </si>
  <si>
    <t>Serviced apartment</t>
  </si>
  <si>
    <t>On honeymoon</t>
  </si>
  <si>
    <t>Hotel/resort/motel or motor Inn - not further defined</t>
  </si>
  <si>
    <t>Working holiday</t>
  </si>
  <si>
    <t>Luxury hotel or luxury resort (4 or 5 star)</t>
  </si>
  <si>
    <t>Standard hotel/motor inn (below 4 star)</t>
  </si>
  <si>
    <t>Hotels and similar accommodation</t>
  </si>
  <si>
    <t>Section 2: Main reason for travel</t>
  </si>
  <si>
    <t>Section 1: Accommodation type</t>
  </si>
  <si>
    <r>
      <t>Other Accomodation</t>
    </r>
    <r>
      <rPr>
        <vertAlign val="superscript"/>
        <sz val="8"/>
        <rFont val="Verdana"/>
        <family val="2"/>
      </rPr>
      <t>(b)</t>
    </r>
  </si>
  <si>
    <r>
      <rPr>
        <b/>
        <i/>
        <sz val="8"/>
        <color theme="1"/>
        <rFont val="Verdana"/>
        <family val="2"/>
      </rPr>
      <t>(b)</t>
    </r>
    <r>
      <rPr>
        <i/>
        <sz val="8"/>
        <color theme="1"/>
        <rFont val="Verdana"/>
        <family val="2"/>
      </rPr>
      <t xml:space="preserve"> Other Accommodation includes other types of accommodation, in transit and not stated/unknown</t>
    </r>
  </si>
  <si>
    <t>Trips, nights and regional expenditure for top 20 regions</t>
  </si>
  <si>
    <t>Back to content page</t>
  </si>
  <si>
    <r>
      <t>International travel estimates by state/territory</t>
    </r>
    <r>
      <rPr>
        <b/>
        <vertAlign val="superscript"/>
        <sz val="8"/>
        <color rgb="FF7A4282"/>
        <rFont val="Verdana"/>
        <family val="2"/>
      </rPr>
      <t>(a)</t>
    </r>
  </si>
  <si>
    <t>International nights by type of accommodation used</t>
  </si>
  <si>
    <t>Trips, nights and regional expenditure by state/territory by capital/regional</t>
  </si>
  <si>
    <t>Total trip expenditure by item of expenditure for top 5 country of residence</t>
  </si>
  <si>
    <t>Trips,  nights and regional expenditure by state/territory by capital/regional</t>
  </si>
  <si>
    <t>Trips,  nights and regional expenditure by state/territory</t>
  </si>
  <si>
    <r>
      <t>International travel estimates by state/territory by capital/regional</t>
    </r>
    <r>
      <rPr>
        <b/>
        <vertAlign val="superscript"/>
        <sz val="8"/>
        <color rgb="FF7A4282"/>
        <rFont val="Verdana"/>
        <family val="2"/>
      </rPr>
      <t>(a)</t>
    </r>
  </si>
  <si>
    <t>% change between year ending</t>
  </si>
  <si>
    <t>Regional expenditure ($M)</t>
  </si>
  <si>
    <r>
      <t>International travel estimates by top 20 regions</t>
    </r>
    <r>
      <rPr>
        <b/>
        <vertAlign val="superscript"/>
        <sz val="8"/>
        <color rgb="FF7A4282"/>
        <rFont val="Verdana"/>
        <family val="2"/>
      </rPr>
      <t>(a)</t>
    </r>
  </si>
  <si>
    <t>Shopping</t>
  </si>
  <si>
    <t>Trips,  nights and spend by main reason for travel</t>
  </si>
  <si>
    <t>Total trip expenditure by item of expenditure by main reason for travel</t>
  </si>
  <si>
    <r>
      <rPr>
        <b/>
        <i/>
        <sz val="8"/>
        <color theme="1"/>
        <rFont val="Verdana"/>
        <family val="2"/>
      </rPr>
      <t>(c)</t>
    </r>
    <r>
      <rPr>
        <i/>
        <sz val="8"/>
        <color theme="1"/>
        <rFont val="Verdana"/>
        <family val="2"/>
      </rPr>
      <t xml:space="preserve"> For a list of accommodations included in each group, refer to </t>
    </r>
    <r>
      <rPr>
        <i/>
        <u/>
        <sz val="8"/>
        <color theme="1"/>
        <rFont val="Verdana"/>
        <family val="2"/>
      </rPr>
      <t>Section 1</t>
    </r>
    <r>
      <rPr>
        <i/>
        <sz val="8"/>
        <color theme="1"/>
        <rFont val="Verdana"/>
        <family val="2"/>
      </rPr>
      <t xml:space="preserve"> of the Reference tab</t>
    </r>
  </si>
  <si>
    <r>
      <t>Other purpose</t>
    </r>
    <r>
      <rPr>
        <b/>
        <vertAlign val="superscript"/>
        <sz val="8"/>
        <color theme="0"/>
        <rFont val="Verdana"/>
        <family val="2"/>
      </rPr>
      <t>(c)</t>
    </r>
  </si>
  <si>
    <r>
      <rPr>
        <b/>
        <i/>
        <sz val="8"/>
        <color theme="1"/>
        <rFont val="Verdana"/>
        <family val="2"/>
      </rPr>
      <t>(c)</t>
    </r>
    <r>
      <rPr>
        <i/>
        <sz val="8"/>
        <color theme="1"/>
        <rFont val="Verdana"/>
        <family val="2"/>
      </rPr>
      <t>Employment is included in "Other Purpose"</t>
    </r>
  </si>
  <si>
    <r>
      <rPr>
        <b/>
        <i/>
        <sz val="8"/>
        <color theme="1"/>
        <rFont val="Verdana"/>
        <family val="2"/>
      </rPr>
      <t>(b)</t>
    </r>
    <r>
      <rPr>
        <i/>
        <sz val="8"/>
        <color theme="1"/>
        <rFont val="Verdana"/>
        <family val="2"/>
      </rPr>
      <t>For a list of reasons included in each group, refer to Section 2 of the Reference tab</t>
    </r>
  </si>
  <si>
    <r>
      <t>International travel estimates by main reason for travel</t>
    </r>
    <r>
      <rPr>
        <b/>
        <vertAlign val="superscript"/>
        <sz val="8"/>
        <color rgb="FF7A4282"/>
        <rFont val="Verdana"/>
        <family val="2"/>
      </rPr>
      <t>(a)(b)</t>
    </r>
  </si>
  <si>
    <t>Brisbane and the Gold Coast</t>
  </si>
  <si>
    <r>
      <t>International visitors nights by type of accommodation used</t>
    </r>
    <r>
      <rPr>
        <b/>
        <vertAlign val="superscript"/>
        <sz val="8"/>
        <color rgb="FF7A4282"/>
        <rFont val="Verdana"/>
        <family val="2"/>
      </rPr>
      <t>(a)(b)(c)</t>
    </r>
  </si>
  <si>
    <r>
      <rPr>
        <b/>
        <i/>
        <sz val="8"/>
        <color theme="1"/>
        <rFont val="Verdana"/>
        <family val="2"/>
      </rPr>
      <t>(b)</t>
    </r>
    <r>
      <rPr>
        <i/>
        <sz val="8"/>
        <color theme="1"/>
        <rFont val="Verdana"/>
        <family val="2"/>
      </rPr>
      <t xml:space="preserve"> Total is Spend in Australia</t>
    </r>
  </si>
  <si>
    <t>Expenditure ($M)</t>
  </si>
  <si>
    <r>
      <t>Total trip expenditure by item of expenditure for International visitors by main reason for travel</t>
    </r>
    <r>
      <rPr>
        <b/>
        <vertAlign val="superscript"/>
        <sz val="8"/>
        <color rgb="FF7A4282"/>
        <rFont val="Verdana"/>
        <family val="2"/>
      </rPr>
      <t>(a)(b)</t>
    </r>
  </si>
  <si>
    <r>
      <t>Total trip expenditure by item of expenditure for International visitors by top 5 countries of residence</t>
    </r>
    <r>
      <rPr>
        <b/>
        <vertAlign val="superscript"/>
        <sz val="8"/>
        <color rgb="FF7A4282"/>
        <rFont val="Verdana"/>
        <family val="2"/>
      </rPr>
      <t>(a)</t>
    </r>
  </si>
  <si>
    <t>Total(b)</t>
  </si>
  <si>
    <r>
      <t>International travel estimates by country of residence</t>
    </r>
    <r>
      <rPr>
        <b/>
        <vertAlign val="superscript"/>
        <sz val="8"/>
        <color rgb="FF7A4282"/>
        <rFont val="Verdana"/>
        <family val="2"/>
      </rPr>
      <t>(a)</t>
    </r>
  </si>
  <si>
    <t>Other Asia</t>
  </si>
  <si>
    <t>Estimates for Year ending March 2026 from the International Visitor Survey</t>
  </si>
  <si>
    <t>Year ending March 2025</t>
  </si>
  <si>
    <t>Year ending March 2025
 ('000)</t>
  </si>
  <si>
    <t>Year ending March 2026</t>
  </si>
  <si>
    <t>Year ending March 2026
('000)</t>
  </si>
  <si>
    <t>Proportion of nights (Year ending March 2026)</t>
  </si>
  <si>
    <t>Ranked by nights in region for Year ending March 2026</t>
  </si>
  <si>
    <t>Ranked by total trip expenditure for Year ending March 2026</t>
  </si>
  <si>
    <t>March Quarter 2025</t>
  </si>
  <si>
    <t>March Quarter 2026</t>
  </si>
  <si>
    <t>March Quarter</t>
  </si>
  <si>
    <t>Destination Perth</t>
  </si>
  <si>
    <t>Brisbane</t>
  </si>
  <si>
    <t>Gold Coast</t>
  </si>
  <si>
    <t>Tropical North Queensland</t>
  </si>
  <si>
    <t>North Coast NSW</t>
  </si>
  <si>
    <t>Sunshine Coast</t>
  </si>
  <si>
    <t>Hunter</t>
  </si>
  <si>
    <t>Australia's South West</t>
  </si>
  <si>
    <t>South Coast</t>
  </si>
  <si>
    <t>Hobart and the South</t>
  </si>
  <si>
    <t>Queensland Country</t>
  </si>
  <si>
    <t>Central NSW</t>
  </si>
  <si>
    <t>Townsville</t>
  </si>
  <si>
    <t>Australia's North West</t>
  </si>
  <si>
    <t>Geelong and the Bellarine</t>
  </si>
  <si>
    <t>Other</t>
  </si>
  <si>
    <t>Year ending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</si>
</sst>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#,##0.0"/>
  </numFmts>
  <fonts count="3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0"/>
      <name val="Verdana"/>
      <family val="2"/>
    </font>
    <font>
      <b/>
      <sz val="12"/>
      <color rgb="FF7A4282"/>
      <name val="Verdana"/>
      <family val="2"/>
    </font>
    <font>
      <sz val="9"/>
      <color theme="1"/>
      <name val="Verdana"/>
      <family val="2"/>
    </font>
    <font>
      <sz val="10"/>
      <color indexed="0"/>
      <name val="Helv"/>
    </font>
    <font>
      <sz val="9"/>
      <color indexed="8"/>
      <name val="Arial"/>
      <family val="2"/>
    </font>
    <font>
      <sz val="9"/>
      <color theme="1"/>
      <name val="Arial"/>
      <family val="2"/>
    </font>
    <font>
      <i/>
      <sz val="8"/>
      <name val="Verdana"/>
      <family val="2"/>
    </font>
    <font>
      <b/>
      <vertAlign val="superscript"/>
      <sz val="8"/>
      <color rgb="FF7A4282"/>
      <name val="Verdana"/>
      <family val="2"/>
    </font>
    <font>
      <sz val="11"/>
      <color theme="1"/>
      <name val="Verdana"/>
      <family val="2"/>
    </font>
    <font>
      <b/>
      <sz val="9"/>
      <color theme="0"/>
      <name val="Verdana"/>
      <family val="2"/>
    </font>
    <font>
      <sz val="11"/>
      <color theme="0"/>
      <name val="Verdana"/>
      <family val="2"/>
    </font>
    <font>
      <sz val="9"/>
      <name val="Verdana"/>
      <family val="2"/>
    </font>
    <font>
      <vertAlign val="superscript"/>
      <sz val="8"/>
      <name val="Verdana"/>
      <family val="2"/>
    </font>
    <font>
      <b/>
      <sz val="11"/>
      <color theme="1"/>
      <name val="Verdana"/>
      <family val="2"/>
    </font>
    <font>
      <b/>
      <sz val="9"/>
      <name val="Verdana"/>
      <family val="2"/>
    </font>
    <font>
      <i/>
      <sz val="8"/>
      <color theme="1"/>
      <name val="Verdana"/>
      <family val="2"/>
    </font>
    <font>
      <b/>
      <i/>
      <sz val="8"/>
      <color theme="1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i/>
      <sz val="9"/>
      <name val="Verdana"/>
      <family val="2"/>
    </font>
    <font>
      <sz val="8"/>
      <color theme="1"/>
      <name val="Aptos Narrow"/>
      <family val="2"/>
      <scheme val="minor"/>
    </font>
    <font>
      <b/>
      <vertAlign val="superscript"/>
      <sz val="8"/>
      <color theme="0"/>
      <name val="Verdana"/>
      <family val="2"/>
    </font>
    <font>
      <b/>
      <sz val="9"/>
      <color indexed="8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b/>
      <sz val="11"/>
      <color theme="1"/>
      <name val="Aptos Narrow"/>
      <family val="2"/>
      <scheme val="minor"/>
    </font>
    <font>
      <b/>
      <sz val="9"/>
      <color theme="1"/>
      <name val="Verdana"/>
      <family val="2"/>
    </font>
    <font>
      <i/>
      <u/>
      <sz val="8"/>
      <color theme="1"/>
      <name val="Verdana"/>
      <family val="2"/>
    </font>
    <font>
      <sz val="9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2E1A4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9" fontId="26" fillId="0" borderId="0" applyFont="0" applyFill="0" applyBorder="0" applyAlignment="0" applyProtection="0"/>
    <xf numFmtId="0" fontId="27" fillId="0" borderId="0"/>
    <xf numFmtId="0" fontId="28" fillId="0" borderId="0"/>
    <xf numFmtId="0" fontId="27" fillId="0" borderId="0"/>
  </cellStyleXfs>
  <cellXfs count="98">
    <xf numFmtId="0" fontId="0" fillId="0" borderId="0" xfId="0"/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/>
    </xf>
    <xf numFmtId="0" fontId="4" fillId="0" borderId="0" xfId="0" applyFont="1"/>
    <xf numFmtId="0" fontId="6" fillId="0" borderId="0" xfId="2" applyFont="1"/>
    <xf numFmtId="0" fontId="7" fillId="0" borderId="0" xfId="0" applyFont="1"/>
    <xf numFmtId="0" fontId="8" fillId="0" borderId="0" xfId="1" applyFont="1" applyAlignment="1" applyProtection="1"/>
    <xf numFmtId="3" fontId="10" fillId="0" borderId="0" xfId="0" applyNumberFormat="1" applyFont="1"/>
    <xf numFmtId="165" fontId="10" fillId="0" borderId="0" xfId="0" applyNumberFormat="1" applyFont="1"/>
    <xf numFmtId="0" fontId="10" fillId="0" borderId="0" xfId="0" applyFont="1"/>
    <xf numFmtId="0" fontId="11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top"/>
    </xf>
    <xf numFmtId="3" fontId="11" fillId="2" borderId="0" xfId="0" applyNumberFormat="1" applyFont="1" applyFill="1" applyAlignment="1">
      <alignment horizontal="right" wrapText="1"/>
    </xf>
    <xf numFmtId="3" fontId="11" fillId="2" borderId="0" xfId="0" quotePrefix="1" applyNumberFormat="1" applyFont="1" applyFill="1" applyAlignment="1">
      <alignment horizontal="center"/>
    </xf>
    <xf numFmtId="165" fontId="11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0" fontId="12" fillId="0" borderId="0" xfId="0" applyFont="1"/>
    <xf numFmtId="0" fontId="13" fillId="0" borderId="0" xfId="2" applyFont="1" applyAlignment="1">
      <alignment horizontal="left" indent="1"/>
    </xf>
    <xf numFmtId="3" fontId="13" fillId="0" borderId="0" xfId="0" applyNumberFormat="1" applyFont="1"/>
    <xf numFmtId="165" fontId="13" fillId="0" borderId="0" xfId="0" applyNumberFormat="1" applyFont="1"/>
    <xf numFmtId="3" fontId="13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2" applyFont="1" applyBorder="1" applyAlignment="1">
      <alignment horizontal="left"/>
    </xf>
    <xf numFmtId="3" fontId="16" fillId="0" borderId="1" xfId="0" applyNumberFormat="1" applyFont="1" applyBorder="1"/>
    <xf numFmtId="3" fontId="19" fillId="0" borderId="0" xfId="0" applyNumberFormat="1" applyFont="1"/>
    <xf numFmtId="165" fontId="19" fillId="0" borderId="0" xfId="0" applyNumberFormat="1" applyFont="1"/>
    <xf numFmtId="0" fontId="19" fillId="0" borderId="0" xfId="0" applyFont="1"/>
    <xf numFmtId="3" fontId="17" fillId="0" borderId="0" xfId="0" quotePrefix="1" applyNumberFormat="1" applyFont="1" applyAlignment="1">
      <alignment wrapText="1"/>
    </xf>
    <xf numFmtId="3" fontId="17" fillId="0" borderId="0" xfId="0" applyNumberFormat="1" applyFont="1"/>
    <xf numFmtId="165" fontId="17" fillId="0" borderId="0" xfId="0" applyNumberFormat="1" applyFont="1"/>
    <xf numFmtId="0" fontId="17" fillId="0" borderId="0" xfId="0" applyFont="1"/>
    <xf numFmtId="0" fontId="18" fillId="0" borderId="0" xfId="0" quotePrefix="1" applyFont="1" applyAlignment="1">
      <alignment horizontal="left" wrapText="1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11" fillId="2" borderId="0" xfId="0" applyNumberFormat="1" applyFont="1" applyFill="1" applyAlignment="1">
      <alignment horizontal="center" wrapText="1"/>
    </xf>
    <xf numFmtId="3" fontId="20" fillId="0" borderId="0" xfId="0" applyNumberFormat="1" applyFont="1"/>
    <xf numFmtId="0" fontId="17" fillId="0" borderId="0" xfId="0" quotePrefix="1" applyFont="1"/>
    <xf numFmtId="0" fontId="16" fillId="0" borderId="1" xfId="2" applyFont="1" applyBorder="1" applyAlignment="1">
      <alignment horizontal="left" indent="1"/>
    </xf>
    <xf numFmtId="3" fontId="13" fillId="0" borderId="1" xfId="0" applyNumberFormat="1" applyFont="1" applyBorder="1"/>
    <xf numFmtId="0" fontId="22" fillId="0" borderId="0" xfId="0" applyFont="1"/>
    <xf numFmtId="0" fontId="0" fillId="0" borderId="1" xfId="0" applyBorder="1"/>
    <xf numFmtId="0" fontId="16" fillId="0" borderId="0" xfId="2" applyFont="1" applyAlignment="1">
      <alignment vertical="top"/>
    </xf>
    <xf numFmtId="0" fontId="21" fillId="0" borderId="0" xfId="2" applyFont="1" applyAlignment="1">
      <alignment horizontal="left" indent="1"/>
    </xf>
    <xf numFmtId="0" fontId="16" fillId="0" borderId="0" xfId="2" applyFont="1"/>
    <xf numFmtId="0" fontId="11" fillId="2" borderId="0" xfId="0" applyFont="1" applyFill="1" applyAlignment="1">
      <alignment horizontal="left"/>
    </xf>
    <xf numFmtId="0" fontId="24" fillId="0" borderId="0" xfId="2" applyFont="1" applyAlignment="1">
      <alignment horizontal="left"/>
    </xf>
    <xf numFmtId="0" fontId="11" fillId="2" borderId="0" xfId="0" applyFont="1" applyFill="1" applyAlignment="1">
      <alignment horizontal="left" wrapText="1"/>
    </xf>
    <xf numFmtId="3" fontId="11" fillId="2" borderId="0" xfId="0" applyNumberFormat="1" applyFont="1" applyFill="1" applyAlignment="1">
      <alignment horizontal="left" wrapText="1"/>
    </xf>
    <xf numFmtId="0" fontId="11" fillId="2" borderId="0" xfId="0" applyFont="1" applyFill="1"/>
    <xf numFmtId="0" fontId="1" fillId="0" borderId="0" xfId="1"/>
    <xf numFmtId="0" fontId="13" fillId="0" borderId="0" xfId="2" applyFont="1"/>
    <xf numFmtId="0" fontId="13" fillId="0" borderId="0" xfId="2" applyFont="1" applyAlignment="1">
      <alignment vertical="top"/>
    </xf>
    <xf numFmtId="9" fontId="10" fillId="0" borderId="0" xfId="3" applyFont="1"/>
    <xf numFmtId="0" fontId="13" fillId="0" borderId="1" xfId="2" applyFont="1" applyBorder="1" applyAlignment="1">
      <alignment vertical="top"/>
    </xf>
    <xf numFmtId="3" fontId="13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65" fontId="16" fillId="0" borderId="1" xfId="0" applyNumberFormat="1" applyFont="1" applyBorder="1"/>
    <xf numFmtId="0" fontId="11" fillId="2" borderId="0" xfId="0" applyFont="1" applyFill="1" applyAlignment="1">
      <alignment horizontal="center" vertical="top"/>
    </xf>
    <xf numFmtId="0" fontId="30" fillId="0" borderId="0" xfId="0" applyFont="1" applyAlignment="1">
      <alignment horizontal="left"/>
    </xf>
    <xf numFmtId="0" fontId="4" fillId="0" borderId="0" xfId="0" applyFont="1" applyAlignment="1">
      <alignment horizontal="left" indent="2"/>
    </xf>
    <xf numFmtId="0" fontId="30" fillId="0" borderId="0" xfId="0" applyFont="1"/>
    <xf numFmtId="0" fontId="2" fillId="2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16" fillId="0" borderId="0" xfId="2" applyFont="1" applyAlignment="1">
      <alignment horizontal="left"/>
    </xf>
    <xf numFmtId="3" fontId="16" fillId="0" borderId="0" xfId="0" applyNumberFormat="1" applyFont="1"/>
    <xf numFmtId="9" fontId="16" fillId="0" borderId="0" xfId="3" applyFont="1" applyBorder="1"/>
    <xf numFmtId="0" fontId="12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6" fillId="0" borderId="0" xfId="2" applyFont="1" applyAlignment="1">
      <alignment horizontal="left" indent="1"/>
    </xf>
    <xf numFmtId="9" fontId="13" fillId="0" borderId="0" xfId="3" applyFont="1" applyBorder="1"/>
    <xf numFmtId="0" fontId="11" fillId="2" borderId="0" xfId="0" applyFont="1" applyFill="1" applyAlignment="1">
      <alignment horizontal="center" wrapText="1"/>
    </xf>
    <xf numFmtId="3" fontId="29" fillId="0" borderId="0" xfId="0" applyNumberFormat="1" applyFont="1"/>
    <xf numFmtId="165" fontId="16" fillId="0" borderId="0" xfId="0" applyNumberFormat="1" applyFont="1"/>
    <xf numFmtId="3" fontId="13" fillId="0" borderId="0" xfId="0" applyNumberFormat="1" applyFont="1" applyAlignment="1">
      <alignment horizontal="left"/>
    </xf>
    <xf numFmtId="0" fontId="3" fillId="0" borderId="0" xfId="0" applyFont="1" applyAlignment="1">
      <alignment vertical="center" wrapText="1"/>
    </xf>
    <xf numFmtId="0" fontId="10" fillId="0" borderId="0" xfId="0" quotePrefix="1" applyFont="1"/>
    <xf numFmtId="9" fontId="13" fillId="0" borderId="0" xfId="3" applyFont="1" applyBorder="1" applyAlignment="1">
      <alignment horizontal="center"/>
    </xf>
    <xf numFmtId="0" fontId="17" fillId="0" borderId="0" xfId="0" quotePrefix="1" applyFont="1" applyAlignment="1">
      <alignment horizontal="left" wrapText="1"/>
    </xf>
    <xf numFmtId="0" fontId="17" fillId="0" borderId="0" xfId="0" quotePrefix="1" applyFont="1" applyAlignment="1">
      <alignment horizontal="left"/>
    </xf>
    <xf numFmtId="3" fontId="13" fillId="0" borderId="0" xfId="0" quotePrefix="1" applyNumberFormat="1" applyFont="1" applyAlignment="1">
      <alignment horizontal="right"/>
    </xf>
    <xf numFmtId="3" fontId="16" fillId="0" borderId="1" xfId="0" quotePrefix="1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3" fontId="32" fillId="0" borderId="0" xfId="0" applyNumberFormat="1" applyFont="1"/>
    <xf numFmtId="3" fontId="13" fillId="0" borderId="0" xfId="2" applyNumberFormat="1" applyFont="1"/>
    <xf numFmtId="0" fontId="17" fillId="0" borderId="0" xfId="0" quotePrefix="1" applyFont="1" applyAlignment="1">
      <alignment horizontal="left" wrapText="1"/>
    </xf>
    <xf numFmtId="3" fontId="11" fillId="2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3" fontId="11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3" fontId="17" fillId="0" borderId="0" xfId="0" quotePrefix="1" applyNumberFormat="1" applyFont="1" applyAlignment="1">
      <alignment horizontal="left" wrapText="1"/>
    </xf>
    <xf numFmtId="3" fontId="3" fillId="0" borderId="0" xfId="0" applyNumberFormat="1" applyFont="1" applyAlignment="1">
      <alignment horizontal="left" vertical="center" wrapText="1"/>
    </xf>
    <xf numFmtId="11" fontId="11" fillId="2" borderId="0" xfId="0" applyNumberFormat="1" applyFont="1" applyFill="1" applyAlignment="1">
      <alignment horizontal="center" wrapText="1"/>
    </xf>
    <xf numFmtId="3" fontId="11" fillId="2" borderId="0" xfId="0" applyNumberFormat="1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</cellXfs>
  <cellStyles count="7">
    <cellStyle name="Hyperlink" xfId="1" builtinId="8"/>
    <cellStyle name="Normal" xfId="0" builtinId="0"/>
    <cellStyle name="Normal 2" xfId="2" xr:uid="{9094CB41-C666-40A8-8E7E-BBDF4354402D}"/>
    <cellStyle name="Normal 2 2" xfId="4" xr:uid="{FE66EB9C-C796-46F8-A821-7B61E63D3F06}"/>
    <cellStyle name="Normal 2 3" xfId="5" xr:uid="{60F11517-6997-4A39-9AB4-A18842BCD076}"/>
    <cellStyle name="Normal 2 3 2" xfId="6" xr:uid="{B94EA097-9203-4A7F-ACAC-02F2B15EC9F5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4</xdr:col>
      <xdr:colOff>278130</xdr:colOff>
      <xdr:row>6</xdr:row>
      <xdr:rowOff>45720</xdr:rowOff>
    </xdr:to>
    <xdr:pic>
      <xdr:nvPicPr>
        <xdr:cNvPr id="2" name="Graphic 9" descr="Australian Government&#10;Australian Trade and Investment Commission&#10;Tourism Research Australia">
          <a:extLst>
            <a:ext uri="{FF2B5EF4-FFF2-40B4-BE49-F238E27FC236}">
              <a16:creationId xmlns:a16="http://schemas.microsoft.com/office/drawing/2014/main" id="{CBE42FF8-1716-45AD-A1CE-C36877DFD3D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0"/>
          <a:ext cx="3351530" cy="1134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D9F79-BC66-47CA-AAD5-FE2776357E13}">
  <sheetPr codeName="Sheet4">
    <pageSetUpPr autoPageBreaks="0"/>
  </sheetPr>
  <dimension ref="A1:P30"/>
  <sheetViews>
    <sheetView showGridLines="0" tabSelected="1" workbookViewId="0">
      <selection activeCell="H46" sqref="H46"/>
    </sheetView>
  </sheetViews>
  <sheetFormatPr defaultRowHeight="15" x14ac:dyDescent="0.25"/>
  <cols>
    <col min="1" max="1" width="18.85546875" customWidth="1"/>
  </cols>
  <sheetData>
    <row r="1" spans="1:16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6" x14ac:dyDescent="0.2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6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</row>
    <row r="5" spans="1:16" x14ac:dyDescent="0.2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</row>
    <row r="6" spans="1:16" x14ac:dyDescent="0.25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</row>
    <row r="8" spans="1:16" x14ac:dyDescent="0.25">
      <c r="A8" s="87" t="s">
        <v>206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</row>
    <row r="9" spans="1:1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A10" s="2" t="s">
        <v>89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</row>
    <row r="12" spans="1:16" x14ac:dyDescent="0.25">
      <c r="A12" s="49" t="s">
        <v>0</v>
      </c>
      <c r="B12" s="3" t="s">
        <v>102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49" t="s">
        <v>1</v>
      </c>
      <c r="B13" s="3" t="s">
        <v>190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x14ac:dyDescent="0.25">
      <c r="A14" s="49" t="s">
        <v>2</v>
      </c>
      <c r="B14" s="3" t="s">
        <v>184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x14ac:dyDescent="0.25">
      <c r="A15" s="49" t="s">
        <v>3</v>
      </c>
      <c r="B15" s="3" t="s">
        <v>180</v>
      </c>
    </row>
    <row r="16" spans="1:16" x14ac:dyDescent="0.25">
      <c r="A16" s="49" t="s">
        <v>4</v>
      </c>
      <c r="B16" s="3" t="s">
        <v>181</v>
      </c>
    </row>
    <row r="17" spans="1:16" x14ac:dyDescent="0.25">
      <c r="A17" s="49" t="s">
        <v>5</v>
      </c>
      <c r="B17" s="3" t="s">
        <v>177</v>
      </c>
    </row>
    <row r="18" spans="1:16" x14ac:dyDescent="0.25">
      <c r="A18" s="49" t="s">
        <v>90</v>
      </c>
      <c r="B18" s="3" t="s">
        <v>191</v>
      </c>
    </row>
    <row r="19" spans="1:16" x14ac:dyDescent="0.25">
      <c r="A19" s="49" t="s">
        <v>91</v>
      </c>
      <c r="B19" s="3" t="s">
        <v>182</v>
      </c>
    </row>
    <row r="22" spans="1:16" x14ac:dyDescent="0.25">
      <c r="A22" s="2" t="s">
        <v>94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5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</row>
    <row r="24" spans="1:16" x14ac:dyDescent="0.25">
      <c r="A24" s="49" t="s">
        <v>92</v>
      </c>
      <c r="B24" s="3" t="s">
        <v>102</v>
      </c>
    </row>
    <row r="25" spans="1:16" x14ac:dyDescent="0.25">
      <c r="A25" s="49" t="s">
        <v>93</v>
      </c>
      <c r="B25" s="3" t="s">
        <v>190</v>
      </c>
    </row>
    <row r="26" spans="1:16" x14ac:dyDescent="0.25">
      <c r="A26" s="49" t="s">
        <v>103</v>
      </c>
      <c r="B26" s="3" t="s">
        <v>183</v>
      </c>
    </row>
    <row r="28" spans="1:16" x14ac:dyDescent="0.25">
      <c r="A28" s="49" t="s">
        <v>96</v>
      </c>
    </row>
    <row r="30" spans="1:16" x14ac:dyDescent="0.25">
      <c r="A30" s="6" t="s">
        <v>6</v>
      </c>
    </row>
  </sheetData>
  <mergeCells count="9">
    <mergeCell ref="A8:P8"/>
    <mergeCell ref="A11:P11"/>
    <mergeCell ref="A23:P23"/>
    <mergeCell ref="A1:P1"/>
    <mergeCell ref="A2:P2"/>
    <mergeCell ref="A3:P3"/>
    <mergeCell ref="A4:P4"/>
    <mergeCell ref="A5:P5"/>
    <mergeCell ref="A6:P6"/>
  </mergeCells>
  <phoneticPr fontId="25" type="noConversion"/>
  <hyperlinks>
    <hyperlink ref="A12" location="'TABLE 1'!A1" display="Table 1" xr:uid="{E3AA6E3B-1550-4654-B005-5B573BB0F3FF}"/>
    <hyperlink ref="A13" location="'Table 2'!A1" display="Table 2" xr:uid="{ED5A6258-5609-4E10-B638-3890B059824D}"/>
    <hyperlink ref="A15" location="'Table 4'!A1" display="Table 4" xr:uid="{D9231156-1889-4708-8A15-78E4FAA33957}"/>
    <hyperlink ref="A17" location="'Table 6'!A1" display="Table 6" xr:uid="{59FA9662-C50B-4A97-ADAD-4989B662F2D3}"/>
    <hyperlink ref="A16" location="'Table 5'!A1" display="Table 5" xr:uid="{36A4A62D-03AD-45D7-B975-4E638194E0F8}"/>
    <hyperlink ref="A18" location="'Table 7'!A1" display="Table 7" xr:uid="{F65B3138-C5CE-40E2-9A3B-F6782F176432}"/>
    <hyperlink ref="A24" location="'Table 9'!A1" display="Table 9" xr:uid="{88E2EEC6-68B8-407C-BB6F-B2D777FC898F}"/>
    <hyperlink ref="A25" location="'Table 10'!A1" display="Table 10" xr:uid="{71B9BA77-F007-4DB3-9D65-3BC2ABE20366}"/>
    <hyperlink ref="A26" location="'Table 11'!A1" display="Table 11" xr:uid="{0FCFB228-17C5-400D-A0FE-7E3458D69355}"/>
    <hyperlink ref="A28" location="Reference!A1" display="Reference" xr:uid="{9E4FEE1E-5524-429D-BCC7-322484126F8E}"/>
    <hyperlink ref="A14" location="'Table 3'!A1" display="Table 3" xr:uid="{A4764371-6BF3-4FCC-BDE3-3A0DD5EDD8A3}"/>
    <hyperlink ref="A19" location="'Table 8'!A1" display="Table 8" xr:uid="{E3664BB7-9B38-4E76-B9FF-9B9749ED8B32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E69E4-045B-4299-9A3A-48C87D5E7785}">
  <sheetPr codeName="Sheet2">
    <pageSetUpPr autoPageBreaks="0"/>
  </sheetPr>
  <dimension ref="A2:S37"/>
  <sheetViews>
    <sheetView showGridLines="0" zoomScaleNormal="100" workbookViewId="0">
      <selection activeCell="L43" sqref="L43"/>
    </sheetView>
  </sheetViews>
  <sheetFormatPr defaultColWidth="9.140625" defaultRowHeight="14.25" x14ac:dyDescent="0.2"/>
  <cols>
    <col min="1" max="1" width="31.140625" style="9" customWidth="1"/>
    <col min="2" max="4" width="12.5703125" style="7" customWidth="1"/>
    <col min="5" max="5" width="10.5703125" style="8" customWidth="1"/>
    <col min="6" max="8" width="12.5703125" style="7" customWidth="1"/>
    <col min="9" max="9" width="10.5703125" style="8" customWidth="1"/>
    <col min="10" max="12" width="12.5703125" style="7" customWidth="1"/>
    <col min="13" max="13" width="10.5703125" style="8" customWidth="1"/>
    <col min="14" max="16" width="12.5703125" style="7" customWidth="1"/>
    <col min="17" max="17" width="10.5703125" style="8" customWidth="1"/>
    <col min="18" max="16384" width="9.140625" style="9"/>
  </cols>
  <sheetData>
    <row r="2" spans="1:19" ht="15" customHeight="1" x14ac:dyDescent="0.2">
      <c r="A2" s="87" t="s">
        <v>204</v>
      </c>
      <c r="B2" s="91"/>
      <c r="C2" s="91"/>
      <c r="D2" s="91"/>
      <c r="E2" s="91"/>
      <c r="F2" s="91"/>
      <c r="G2" s="91"/>
      <c r="H2" s="91"/>
      <c r="I2" s="91"/>
      <c r="J2" s="91"/>
    </row>
    <row r="3" spans="1:19" ht="15" customHeight="1" x14ac:dyDescent="0.2">
      <c r="A3" s="87" t="s">
        <v>216</v>
      </c>
      <c r="B3" s="91"/>
      <c r="C3" s="91"/>
      <c r="D3" s="91"/>
      <c r="E3" s="91"/>
      <c r="F3" s="91"/>
      <c r="G3" s="91"/>
      <c r="H3" s="91"/>
      <c r="I3" s="91"/>
      <c r="J3" s="91"/>
    </row>
    <row r="4" spans="1:19" ht="15" customHeight="1" x14ac:dyDescent="0.2">
      <c r="A4" s="10"/>
      <c r="B4" s="86" t="s">
        <v>7</v>
      </c>
      <c r="C4" s="86"/>
      <c r="D4" s="88" t="s">
        <v>8</v>
      </c>
      <c r="E4" s="88"/>
      <c r="F4" s="86" t="s">
        <v>9</v>
      </c>
      <c r="G4" s="86"/>
      <c r="H4" s="86" t="s">
        <v>8</v>
      </c>
      <c r="I4" s="86"/>
      <c r="J4" s="86" t="s">
        <v>11</v>
      </c>
      <c r="K4" s="86"/>
      <c r="L4" s="86" t="s">
        <v>8</v>
      </c>
      <c r="M4" s="86"/>
      <c r="N4" s="86" t="s">
        <v>10</v>
      </c>
      <c r="O4" s="86"/>
      <c r="P4" s="86" t="s">
        <v>8</v>
      </c>
      <c r="Q4" s="86"/>
    </row>
    <row r="5" spans="1:19" s="16" customFormat="1" ht="34.5" x14ac:dyDescent="0.2">
      <c r="A5" s="11"/>
      <c r="B5" s="34" t="s">
        <v>214</v>
      </c>
      <c r="C5" s="34" t="s">
        <v>215</v>
      </c>
      <c r="D5" s="13" t="s">
        <v>12</v>
      </c>
      <c r="E5" s="14" t="s">
        <v>13</v>
      </c>
      <c r="F5" s="34" t="s">
        <v>214</v>
      </c>
      <c r="G5" s="34" t="s">
        <v>215</v>
      </c>
      <c r="H5" s="13" t="s">
        <v>12</v>
      </c>
      <c r="I5" s="14" t="s">
        <v>13</v>
      </c>
      <c r="J5" s="34" t="s">
        <v>214</v>
      </c>
      <c r="K5" s="34" t="s">
        <v>215</v>
      </c>
      <c r="L5" s="15" t="s">
        <v>14</v>
      </c>
      <c r="M5" s="14" t="s">
        <v>13</v>
      </c>
      <c r="N5" s="34" t="s">
        <v>214</v>
      </c>
      <c r="O5" s="34" t="s">
        <v>215</v>
      </c>
      <c r="P5" s="15" t="s">
        <v>14</v>
      </c>
      <c r="Q5" s="14" t="s">
        <v>13</v>
      </c>
    </row>
    <row r="6" spans="1:19" x14ac:dyDescent="0.2">
      <c r="A6" s="17" t="s">
        <v>15</v>
      </c>
      <c r="B6" s="18">
        <v>265.66305699923493</v>
      </c>
      <c r="C6" s="18">
        <v>278.84687999779385</v>
      </c>
      <c r="D6" s="18">
        <v>13.183822998558924</v>
      </c>
      <c r="E6" s="18">
        <v>4.9626105893213701</v>
      </c>
      <c r="F6" s="18">
        <v>3088.4651547462008</v>
      </c>
      <c r="G6" s="18">
        <v>3705.0696905276636</v>
      </c>
      <c r="H6" s="18">
        <v>616.6045357814628</v>
      </c>
      <c r="I6" s="18">
        <v>19.964756113045201</v>
      </c>
      <c r="J6" s="18">
        <v>452.55821056886981</v>
      </c>
      <c r="K6" s="18">
        <v>466.57475647213084</v>
      </c>
      <c r="L6" s="18">
        <v>14.016545903261033</v>
      </c>
      <c r="M6" s="18">
        <v>3.0971807771738691</v>
      </c>
      <c r="N6" s="18">
        <v>710.28076198149961</v>
      </c>
      <c r="O6" s="18">
        <v>716.97089815721745</v>
      </c>
      <c r="P6" s="18">
        <v>6.6901361757178393</v>
      </c>
      <c r="Q6" s="18">
        <v>0.94190023633107245</v>
      </c>
    </row>
    <row r="7" spans="1:19" x14ac:dyDescent="0.2">
      <c r="A7" s="17" t="s">
        <v>16</v>
      </c>
      <c r="B7" s="18">
        <v>99.54673200093761</v>
      </c>
      <c r="C7" s="18">
        <v>112.08600700109795</v>
      </c>
      <c r="D7" s="18">
        <v>12.539275000160345</v>
      </c>
      <c r="E7" s="18">
        <v>12.596370315845462</v>
      </c>
      <c r="F7" s="18">
        <v>4199.4650584552646</v>
      </c>
      <c r="G7" s="18">
        <v>3005.0621135199744</v>
      </c>
      <c r="H7" s="18">
        <v>-1194.4029449352902</v>
      </c>
      <c r="I7" s="18">
        <v>-28.441787901781957</v>
      </c>
      <c r="J7" s="18">
        <v>436.3708005842737</v>
      </c>
      <c r="K7" s="18">
        <v>399.28637924376034</v>
      </c>
      <c r="L7" s="18">
        <v>-37.084421340513359</v>
      </c>
      <c r="M7" s="18">
        <v>-8.4983736975204565</v>
      </c>
      <c r="N7" s="18">
        <v>621.61113698912118</v>
      </c>
      <c r="O7" s="18">
        <v>581.85413816889172</v>
      </c>
      <c r="P7" s="18">
        <v>-39.756998820229455</v>
      </c>
      <c r="Q7" s="18">
        <v>-6.3957989898313583</v>
      </c>
    </row>
    <row r="8" spans="1:19" x14ac:dyDescent="0.2">
      <c r="A8" s="17" t="s">
        <v>17</v>
      </c>
      <c r="B8" s="18">
        <v>48.486331001670024</v>
      </c>
      <c r="C8" s="18">
        <v>55.438104000103905</v>
      </c>
      <c r="D8" s="18">
        <v>6.9517729984338814</v>
      </c>
      <c r="E8" s="18">
        <v>14.337593409974536</v>
      </c>
      <c r="F8" s="18">
        <v>1788.509621566863</v>
      </c>
      <c r="G8" s="18">
        <v>1889.2630122092839</v>
      </c>
      <c r="H8" s="18">
        <v>100.75339064242098</v>
      </c>
      <c r="I8" s="18">
        <v>5.6333714634508869</v>
      </c>
      <c r="J8" s="18">
        <v>272.31325549496819</v>
      </c>
      <c r="K8" s="18">
        <v>394.80627982263513</v>
      </c>
      <c r="L8" s="18">
        <v>122.49302432766694</v>
      </c>
      <c r="M8" s="18">
        <v>44.982395038030141</v>
      </c>
      <c r="N8" s="18">
        <v>377.97387278594266</v>
      </c>
      <c r="O8" s="18">
        <v>492.05097135232279</v>
      </c>
      <c r="P8" s="18">
        <v>114.07709856638013</v>
      </c>
      <c r="Q8" s="18">
        <v>30.181212718632857</v>
      </c>
    </row>
    <row r="9" spans="1:19" x14ac:dyDescent="0.2">
      <c r="A9" s="17" t="s">
        <v>18</v>
      </c>
      <c r="B9" s="18">
        <v>65.014006999358784</v>
      </c>
      <c r="C9" s="18">
        <v>69.925744000868619</v>
      </c>
      <c r="D9" s="18">
        <v>4.9117370015098345</v>
      </c>
      <c r="E9" s="18">
        <v>7.5548904431598451</v>
      </c>
      <c r="F9" s="18">
        <v>1425.5218293718356</v>
      </c>
      <c r="G9" s="18">
        <v>1400.5651509174681</v>
      </c>
      <c r="H9" s="18">
        <v>-24.95667845436742</v>
      </c>
      <c r="I9" s="18">
        <v>-1.7507047552800192</v>
      </c>
      <c r="J9" s="18">
        <v>221.7683538582173</v>
      </c>
      <c r="K9" s="18">
        <v>257.32978196252844</v>
      </c>
      <c r="L9" s="18">
        <v>35.561428104311148</v>
      </c>
      <c r="M9" s="18">
        <v>16.035393457015324</v>
      </c>
      <c r="N9" s="18">
        <v>320.1642633210725</v>
      </c>
      <c r="O9" s="18">
        <v>344.92168796590664</v>
      </c>
      <c r="P9" s="18">
        <v>24.757424644834146</v>
      </c>
      <c r="Q9" s="18">
        <v>7.7327258164370694</v>
      </c>
    </row>
    <row r="10" spans="1:19" x14ac:dyDescent="0.2">
      <c r="A10" s="17" t="s">
        <v>19</v>
      </c>
      <c r="B10" s="18">
        <v>39.749060999799205</v>
      </c>
      <c r="C10" s="18">
        <v>41.179778998889198</v>
      </c>
      <c r="D10" s="18">
        <v>1.4307179990899925</v>
      </c>
      <c r="E10" s="18">
        <v>3.5993755905258329</v>
      </c>
      <c r="F10" s="18">
        <v>1355.371839049873</v>
      </c>
      <c r="G10" s="18">
        <v>2061.8505941150497</v>
      </c>
      <c r="H10" s="18">
        <v>706.47875506517676</v>
      </c>
      <c r="I10" s="18">
        <v>52.124349548270409</v>
      </c>
      <c r="J10" s="18">
        <v>148.10285679308532</v>
      </c>
      <c r="K10" s="18">
        <v>270.28930899306556</v>
      </c>
      <c r="L10" s="18">
        <v>122.18645219998024</v>
      </c>
      <c r="M10" s="18">
        <v>82.501077187651475</v>
      </c>
      <c r="N10" s="18">
        <v>194.47471758537966</v>
      </c>
      <c r="O10" s="18">
        <v>317.89986279240753</v>
      </c>
      <c r="P10" s="18">
        <v>123.42514520702787</v>
      </c>
      <c r="Q10" s="18">
        <v>63.465907928541341</v>
      </c>
    </row>
    <row r="11" spans="1:19" x14ac:dyDescent="0.2">
      <c r="A11" s="17" t="s">
        <v>20</v>
      </c>
      <c r="B11" s="18">
        <v>49.201100999584057</v>
      </c>
      <c r="C11" s="18">
        <v>56.784918999686859</v>
      </c>
      <c r="D11" s="18">
        <v>7.5838180001028022</v>
      </c>
      <c r="E11" s="18">
        <v>15.413919294543653</v>
      </c>
      <c r="F11" s="18">
        <v>2485.7878934992809</v>
      </c>
      <c r="G11" s="18">
        <v>3238.2895267671984</v>
      </c>
      <c r="H11" s="18">
        <v>752.50163326791744</v>
      </c>
      <c r="I11" s="18">
        <v>30.272157782883458</v>
      </c>
      <c r="J11" s="18">
        <v>251.39041991174508</v>
      </c>
      <c r="K11" s="18">
        <v>367.67018372857808</v>
      </c>
      <c r="L11" s="18">
        <v>116.279763816833</v>
      </c>
      <c r="M11" s="18">
        <v>46.25465197029186</v>
      </c>
      <c r="N11" s="18">
        <v>310.22264457317664</v>
      </c>
      <c r="O11" s="18">
        <v>480.43924282149686</v>
      </c>
      <c r="P11" s="18">
        <v>170.21659824832022</v>
      </c>
      <c r="Q11" s="18">
        <v>54.869172584907425</v>
      </c>
    </row>
    <row r="12" spans="1:19" x14ac:dyDescent="0.2">
      <c r="A12" s="17" t="s">
        <v>22</v>
      </c>
      <c r="B12" s="18">
        <v>43.193603000268951</v>
      </c>
      <c r="C12" s="18">
        <v>53.159805999318941</v>
      </c>
      <c r="D12" s="18">
        <v>9.9662029990499903</v>
      </c>
      <c r="E12" s="18">
        <v>23.073331018456457</v>
      </c>
      <c r="F12" s="18">
        <v>2472.7561315298976</v>
      </c>
      <c r="G12" s="18">
        <v>3103.2457195766124</v>
      </c>
      <c r="H12" s="18">
        <v>630.48958804671474</v>
      </c>
      <c r="I12" s="18">
        <v>25.49744311650457</v>
      </c>
      <c r="J12" s="18">
        <v>263.6955834250511</v>
      </c>
      <c r="K12" s="18">
        <v>318.51516824295436</v>
      </c>
      <c r="L12" s="18">
        <v>54.819584817903262</v>
      </c>
      <c r="M12" s="18">
        <v>20.788965862025655</v>
      </c>
      <c r="N12" s="18">
        <v>346.99522222112824</v>
      </c>
      <c r="O12" s="18">
        <v>395.43349073293155</v>
      </c>
      <c r="P12" s="18">
        <v>48.438268511803301</v>
      </c>
      <c r="Q12" s="18">
        <v>13.959347394395882</v>
      </c>
    </row>
    <row r="13" spans="1:19" x14ac:dyDescent="0.2">
      <c r="A13" s="17" t="s">
        <v>23</v>
      </c>
      <c r="B13" s="18">
        <v>17.893723000189588</v>
      </c>
      <c r="C13" s="18">
        <v>19.407718000249595</v>
      </c>
      <c r="D13" s="18">
        <v>1.5139950000600066</v>
      </c>
      <c r="E13" s="18">
        <v>8.4610396620310233</v>
      </c>
      <c r="F13" s="18">
        <v>1429.4875218679999</v>
      </c>
      <c r="G13" s="18">
        <v>1181.702699015807</v>
      </c>
      <c r="H13" s="18">
        <v>-247.78482285219297</v>
      </c>
      <c r="I13" s="18">
        <v>-17.333822020943369</v>
      </c>
      <c r="J13" s="18">
        <v>99.696109722287545</v>
      </c>
      <c r="K13" s="18">
        <v>127.00022062751997</v>
      </c>
      <c r="L13" s="18">
        <v>27.30411090523242</v>
      </c>
      <c r="M13" s="18">
        <v>27.38733836384435</v>
      </c>
      <c r="N13" s="18">
        <v>123.05626957923049</v>
      </c>
      <c r="O13" s="18">
        <v>152.24941478835657</v>
      </c>
      <c r="P13" s="18">
        <v>29.193145209126087</v>
      </c>
      <c r="Q13" s="18">
        <v>23.723411500240466</v>
      </c>
      <c r="S13" s="7"/>
    </row>
    <row r="14" spans="1:19" x14ac:dyDescent="0.2">
      <c r="A14" s="17" t="s">
        <v>24</v>
      </c>
      <c r="B14" s="18">
        <v>40.075910000829325</v>
      </c>
      <c r="C14" s="18">
        <v>39.388196000709208</v>
      </c>
      <c r="D14" s="18">
        <v>-0.68771400012011696</v>
      </c>
      <c r="E14" s="18">
        <v>-1.7160284073546528</v>
      </c>
      <c r="F14" s="18">
        <v>3204.4326707790597</v>
      </c>
      <c r="G14" s="18">
        <v>2465.1246790994737</v>
      </c>
      <c r="H14" s="18">
        <v>-739.30799167958594</v>
      </c>
      <c r="I14" s="18">
        <v>-23.071415992642653</v>
      </c>
      <c r="J14" s="18">
        <v>298.0179177616584</v>
      </c>
      <c r="K14" s="18">
        <v>312.73318679660639</v>
      </c>
      <c r="L14" s="18">
        <v>14.715269034947994</v>
      </c>
      <c r="M14" s="18">
        <v>4.9377128548078186</v>
      </c>
      <c r="N14" s="18">
        <v>349.64814823893875</v>
      </c>
      <c r="O14" s="18">
        <v>378.46709255369223</v>
      </c>
      <c r="P14" s="18">
        <v>28.81894431475348</v>
      </c>
      <c r="Q14" s="18">
        <v>8.2422699676531597</v>
      </c>
    </row>
    <row r="15" spans="1:19" x14ac:dyDescent="0.2">
      <c r="A15" s="17" t="s">
        <v>21</v>
      </c>
      <c r="B15" s="18">
        <v>36.553169999509265</v>
      </c>
      <c r="C15" s="18">
        <v>43.624454000598952</v>
      </c>
      <c r="D15" s="18">
        <v>7.0712840010896869</v>
      </c>
      <c r="E15" s="18">
        <v>19.345200433189834</v>
      </c>
      <c r="F15" s="18">
        <v>2602.5119359181876</v>
      </c>
      <c r="G15" s="18">
        <v>2959.8762956414548</v>
      </c>
      <c r="H15" s="18">
        <v>357.36435972326717</v>
      </c>
      <c r="I15" s="18">
        <v>13.731516647096043</v>
      </c>
      <c r="J15" s="18">
        <v>132.34804538802823</v>
      </c>
      <c r="K15" s="18">
        <v>209.29470940992624</v>
      </c>
      <c r="L15" s="18">
        <v>76.946664021898016</v>
      </c>
      <c r="M15" s="18">
        <v>58.139630091475738</v>
      </c>
      <c r="N15" s="18">
        <v>171.93430377065141</v>
      </c>
      <c r="O15" s="18">
        <v>280.45379765268808</v>
      </c>
      <c r="P15" s="18">
        <v>108.51949388203667</v>
      </c>
      <c r="Q15" s="18">
        <v>63.116836781329134</v>
      </c>
    </row>
    <row r="16" spans="1:19" x14ac:dyDescent="0.2">
      <c r="A16" s="17" t="s">
        <v>25</v>
      </c>
      <c r="B16" s="18">
        <v>100.68657699899771</v>
      </c>
      <c r="C16" s="18">
        <v>108.10195900069759</v>
      </c>
      <c r="D16" s="18">
        <v>7.4153820016998822</v>
      </c>
      <c r="E16" s="18">
        <v>7.3648168630995325</v>
      </c>
      <c r="F16" s="18">
        <v>2551.7091348593231</v>
      </c>
      <c r="G16" s="18">
        <v>3538.7982145925594</v>
      </c>
      <c r="H16" s="18">
        <v>987.0890797332363</v>
      </c>
      <c r="I16" s="18">
        <v>38.683448134759878</v>
      </c>
      <c r="J16" s="18">
        <v>408.86892514587481</v>
      </c>
      <c r="K16" s="18">
        <v>491.90026137076455</v>
      </c>
      <c r="L16" s="18">
        <v>83.031336224889742</v>
      </c>
      <c r="M16" s="18">
        <v>20.307568298389533</v>
      </c>
      <c r="N16" s="18">
        <v>588.57887291154725</v>
      </c>
      <c r="O16" s="18">
        <v>650.52963714725468</v>
      </c>
      <c r="P16" s="18">
        <v>61.950764235707425</v>
      </c>
      <c r="Q16" s="18">
        <v>10.525482154881471</v>
      </c>
    </row>
    <row r="17" spans="1:17" x14ac:dyDescent="0.2">
      <c r="A17" s="17" t="s">
        <v>26</v>
      </c>
      <c r="B17" s="18">
        <v>284.47402599928421</v>
      </c>
      <c r="C17" s="18">
        <v>355.04530499730254</v>
      </c>
      <c r="D17" s="18">
        <v>70.571278998018329</v>
      </c>
      <c r="E17" s="18">
        <v>24.807635336871115</v>
      </c>
      <c r="F17" s="18">
        <v>17820.85779611898</v>
      </c>
      <c r="G17" s="18">
        <v>23942.058995629235</v>
      </c>
      <c r="H17" s="18">
        <v>6121.2011995102548</v>
      </c>
      <c r="I17" s="18">
        <v>34.348521656703454</v>
      </c>
      <c r="J17" s="18">
        <v>3841.3128416728955</v>
      </c>
      <c r="K17" s="18">
        <v>4397.5122285488815</v>
      </c>
      <c r="L17" s="18">
        <v>556.19938687598597</v>
      </c>
      <c r="M17" s="18">
        <v>14.479408728234699</v>
      </c>
      <c r="N17" s="18">
        <v>4422.1982311787078</v>
      </c>
      <c r="O17" s="18">
        <v>5012.087440137675</v>
      </c>
      <c r="P17" s="18">
        <v>589.88920895896717</v>
      </c>
      <c r="Q17" s="18">
        <v>13.339275584707021</v>
      </c>
    </row>
    <row r="18" spans="1:17" x14ac:dyDescent="0.2">
      <c r="A18" s="17" t="s">
        <v>27</v>
      </c>
      <c r="B18" s="18">
        <v>106.73521199823796</v>
      </c>
      <c r="C18" s="18">
        <v>105.10033799964741</v>
      </c>
      <c r="D18" s="18">
        <v>-1.6348739985905496</v>
      </c>
      <c r="E18" s="18">
        <v>-1.5317100776616632</v>
      </c>
      <c r="F18" s="18">
        <v>8713.9641431457294</v>
      </c>
      <c r="G18" s="18">
        <v>9028.4877253231716</v>
      </c>
      <c r="H18" s="18">
        <v>314.52358217744222</v>
      </c>
      <c r="I18" s="18">
        <v>3.6094202019965937</v>
      </c>
      <c r="J18" s="18">
        <v>616.01100201887914</v>
      </c>
      <c r="K18" s="18">
        <v>654.76780948616522</v>
      </c>
      <c r="L18" s="18">
        <v>38.75680746728608</v>
      </c>
      <c r="M18" s="18">
        <v>6.2915771536980358</v>
      </c>
      <c r="N18" s="18">
        <v>797.22661539593605</v>
      </c>
      <c r="O18" s="18">
        <v>840.02917493278699</v>
      </c>
      <c r="P18" s="18">
        <v>42.802559536850936</v>
      </c>
      <c r="Q18" s="18">
        <v>5.3689325858235826</v>
      </c>
    </row>
    <row r="19" spans="1:17" x14ac:dyDescent="0.2">
      <c r="A19" s="17" t="s">
        <v>205</v>
      </c>
      <c r="B19" s="18">
        <v>51.30119700076191</v>
      </c>
      <c r="C19" s="18">
        <v>56.932685000394784</v>
      </c>
      <c r="D19" s="18">
        <v>5.6314879996328742</v>
      </c>
      <c r="E19" s="18">
        <v>10.977303316234966</v>
      </c>
      <c r="F19" s="18">
        <v>5093.6526433575182</v>
      </c>
      <c r="G19" s="18">
        <v>5212.7050384629201</v>
      </c>
      <c r="H19" s="18">
        <v>119.05239510540196</v>
      </c>
      <c r="I19" s="18">
        <v>2.3372696067262222</v>
      </c>
      <c r="J19" s="18">
        <v>430.93993867112101</v>
      </c>
      <c r="K19" s="18">
        <v>540.75942452549293</v>
      </c>
      <c r="L19" s="18">
        <v>109.81948585437192</v>
      </c>
      <c r="M19" s="18">
        <v>25.483710373426895</v>
      </c>
      <c r="N19" s="18">
        <v>519.95138113254848</v>
      </c>
      <c r="O19" s="18">
        <v>639.7487265136009</v>
      </c>
      <c r="P19" s="18">
        <v>119.79734538105242</v>
      </c>
      <c r="Q19" s="18">
        <v>23.04010523447635</v>
      </c>
    </row>
    <row r="20" spans="1:17" x14ac:dyDescent="0.2">
      <c r="A20" s="17" t="s">
        <v>28</v>
      </c>
      <c r="B20" s="18">
        <v>224.97764800169529</v>
      </c>
      <c r="C20" s="18">
        <v>230.94350999743514</v>
      </c>
      <c r="D20" s="18">
        <v>5.9658619957398571</v>
      </c>
      <c r="E20" s="18">
        <v>2.6517576518067631</v>
      </c>
      <c r="F20" s="18">
        <v>3375.4769109182043</v>
      </c>
      <c r="G20" s="18">
        <v>3451.5195859524906</v>
      </c>
      <c r="H20" s="18">
        <v>76.042675034286276</v>
      </c>
      <c r="I20" s="18">
        <v>2.2527979613286897</v>
      </c>
      <c r="J20" s="18">
        <v>710.96641305709136</v>
      </c>
      <c r="K20" s="18">
        <v>778.911185165191</v>
      </c>
      <c r="L20" s="18">
        <v>67.944772108099642</v>
      </c>
      <c r="M20" s="18">
        <v>9.5566781862371322</v>
      </c>
      <c r="N20" s="18">
        <v>1490.3943913291585</v>
      </c>
      <c r="O20" s="18">
        <v>1499.7369809466868</v>
      </c>
      <c r="P20" s="18">
        <v>9.3425896175283469</v>
      </c>
      <c r="Q20" s="18">
        <v>0.62685351420279645</v>
      </c>
    </row>
    <row r="21" spans="1:17" x14ac:dyDescent="0.2">
      <c r="A21" s="17" t="s">
        <v>29</v>
      </c>
      <c r="B21" s="18">
        <v>53.819600000818888</v>
      </c>
      <c r="C21" s="18">
        <v>58.691868999838654</v>
      </c>
      <c r="D21" s="18">
        <v>4.8722689990197665</v>
      </c>
      <c r="E21" s="18">
        <v>9.0529639739902024</v>
      </c>
      <c r="F21" s="18">
        <v>1633.9352489924295</v>
      </c>
      <c r="G21" s="18">
        <v>1491.8855070715072</v>
      </c>
      <c r="H21" s="18">
        <v>-142.04974192092232</v>
      </c>
      <c r="I21" s="18">
        <v>-8.6937191671773828</v>
      </c>
      <c r="J21" s="18">
        <v>186.77539757297214</v>
      </c>
      <c r="K21" s="18">
        <v>236.76838051100782</v>
      </c>
      <c r="L21" s="18">
        <v>49.992982938035681</v>
      </c>
      <c r="M21" s="18">
        <v>26.766364086310503</v>
      </c>
      <c r="N21" s="18">
        <v>346.18166616662256</v>
      </c>
      <c r="O21" s="18">
        <v>398.96338012327266</v>
      </c>
      <c r="P21" s="18">
        <v>52.781713956650094</v>
      </c>
      <c r="Q21" s="18">
        <v>15.246825327614388</v>
      </c>
    </row>
    <row r="22" spans="1:17" x14ac:dyDescent="0.2">
      <c r="A22" s="17" t="s">
        <v>30</v>
      </c>
      <c r="B22" s="18">
        <v>215.93423899805586</v>
      </c>
      <c r="C22" s="18">
        <v>225.89510299878549</v>
      </c>
      <c r="D22" s="18">
        <v>9.9608640007296287</v>
      </c>
      <c r="E22" s="18">
        <v>4.6129155093460161</v>
      </c>
      <c r="F22" s="18">
        <v>7463.7807173853835</v>
      </c>
      <c r="G22" s="18">
        <v>7489.7894058387046</v>
      </c>
      <c r="H22" s="18">
        <v>26.008688453321156</v>
      </c>
      <c r="I22" s="18">
        <v>0.34846533463581686</v>
      </c>
      <c r="J22" s="18">
        <v>765.6963088305265</v>
      </c>
      <c r="K22" s="18">
        <v>903.83367256525639</v>
      </c>
      <c r="L22" s="18">
        <v>138.13736373472989</v>
      </c>
      <c r="M22" s="18">
        <v>18.040750901060456</v>
      </c>
      <c r="N22" s="18">
        <v>1478.1534824889422</v>
      </c>
      <c r="O22" s="18">
        <v>1693.8555585894774</v>
      </c>
      <c r="P22" s="18">
        <v>215.70207610053512</v>
      </c>
      <c r="Q22" s="18">
        <v>14.592671103228883</v>
      </c>
    </row>
    <row r="23" spans="1:17" x14ac:dyDescent="0.2">
      <c r="A23" s="17" t="s">
        <v>31</v>
      </c>
      <c r="B23" s="18">
        <v>53.237739999218846</v>
      </c>
      <c r="C23" s="18">
        <v>55.664629999278866</v>
      </c>
      <c r="D23" s="18">
        <v>2.4268900000600198</v>
      </c>
      <c r="E23" s="18">
        <v>4.5585894519482473</v>
      </c>
      <c r="F23" s="18">
        <v>1685.9647011054342</v>
      </c>
      <c r="G23" s="18">
        <v>2010.3520935811628</v>
      </c>
      <c r="H23" s="18">
        <v>324.38739247572857</v>
      </c>
      <c r="I23" s="18">
        <v>19.240461693120725</v>
      </c>
      <c r="J23" s="18">
        <v>203.87249481899357</v>
      </c>
      <c r="K23" s="18">
        <v>213.4469289945927</v>
      </c>
      <c r="L23" s="18">
        <v>9.5744341755991229</v>
      </c>
      <c r="M23" s="18">
        <v>4.6962853837148044</v>
      </c>
      <c r="N23" s="18">
        <v>363.86342370774639</v>
      </c>
      <c r="O23" s="18">
        <v>394.2998987815792</v>
      </c>
      <c r="P23" s="18">
        <v>30.43647507383281</v>
      </c>
      <c r="Q23" s="18">
        <v>8.3648075323666582</v>
      </c>
    </row>
    <row r="24" spans="1:17" x14ac:dyDescent="0.2">
      <c r="A24" s="17" t="s">
        <v>32</v>
      </c>
      <c r="B24" s="18">
        <v>25.503286999889543</v>
      </c>
      <c r="C24" s="18">
        <v>29.885497999869365</v>
      </c>
      <c r="D24" s="18">
        <v>4.3822109999798222</v>
      </c>
      <c r="E24" s="18">
        <v>17.182926263578512</v>
      </c>
      <c r="F24" s="18">
        <v>816.21298959802562</v>
      </c>
      <c r="G24" s="18">
        <v>973.87835286894187</v>
      </c>
      <c r="H24" s="18">
        <v>157.66536327091626</v>
      </c>
      <c r="I24" s="18">
        <v>19.316693716007194</v>
      </c>
      <c r="J24" s="18">
        <v>106.32363813936735</v>
      </c>
      <c r="K24" s="18">
        <v>117.74869559090784</v>
      </c>
      <c r="L24" s="18">
        <v>11.425057451540496</v>
      </c>
      <c r="M24" s="18">
        <v>10.745547887069762</v>
      </c>
      <c r="N24" s="18">
        <v>179.56753721117838</v>
      </c>
      <c r="O24" s="18">
        <v>209.58394779810678</v>
      </c>
      <c r="P24" s="18">
        <v>30.016410586928401</v>
      </c>
      <c r="Q24" s="18">
        <v>16.715944904689508</v>
      </c>
    </row>
    <row r="25" spans="1:17" x14ac:dyDescent="0.2">
      <c r="A25" s="17" t="s">
        <v>33</v>
      </c>
      <c r="B25" s="18">
        <v>35.827042000179311</v>
      </c>
      <c r="C25" s="18">
        <v>40.994244001259283</v>
      </c>
      <c r="D25" s="18">
        <v>5.1672020010799713</v>
      </c>
      <c r="E25" s="18">
        <v>14.422630819072669</v>
      </c>
      <c r="F25" s="18">
        <v>2856.0467615795797</v>
      </c>
      <c r="G25" s="18">
        <v>3166.709364600752</v>
      </c>
      <c r="H25" s="18">
        <v>310.66260302117234</v>
      </c>
      <c r="I25" s="18">
        <v>10.877364026398361</v>
      </c>
      <c r="J25" s="18">
        <v>247.18816389609992</v>
      </c>
      <c r="K25" s="18">
        <v>280.2991554417323</v>
      </c>
      <c r="L25" s="18">
        <v>33.110991545632373</v>
      </c>
      <c r="M25" s="18">
        <v>13.395055420028058</v>
      </c>
      <c r="N25" s="18">
        <v>347.16050596365773</v>
      </c>
      <c r="O25" s="18">
        <v>384.23456993868768</v>
      </c>
      <c r="P25" s="18">
        <v>37.074063975029958</v>
      </c>
      <c r="Q25" s="18">
        <v>10.679228581061873</v>
      </c>
    </row>
    <row r="26" spans="1:17" x14ac:dyDescent="0.2">
      <c r="A26" s="17" t="s">
        <v>34</v>
      </c>
      <c r="B26" s="18">
        <v>18.294761000949659</v>
      </c>
      <c r="C26" s="18">
        <v>20.546621000249523</v>
      </c>
      <c r="D26" s="18">
        <v>2.2518599992998638</v>
      </c>
      <c r="E26" s="18">
        <v>12.308769702883637</v>
      </c>
      <c r="F26" s="18">
        <v>1086.9817408310455</v>
      </c>
      <c r="G26" s="18">
        <v>1346.4975229979243</v>
      </c>
      <c r="H26" s="18">
        <v>259.51578216687881</v>
      </c>
      <c r="I26" s="18">
        <v>23.874898024364931</v>
      </c>
      <c r="J26" s="18">
        <v>93.690247358172272</v>
      </c>
      <c r="K26" s="18">
        <v>108.61916525259629</v>
      </c>
      <c r="L26" s="18">
        <v>14.928917894424018</v>
      </c>
      <c r="M26" s="18">
        <v>15.934335019259427</v>
      </c>
      <c r="N26" s="18">
        <v>162.16759487084124</v>
      </c>
      <c r="O26" s="18">
        <v>175.89476538855911</v>
      </c>
      <c r="P26" s="18">
        <v>13.727170517717866</v>
      </c>
      <c r="Q26" s="18">
        <v>8.4648049005418677</v>
      </c>
    </row>
    <row r="27" spans="1:17" x14ac:dyDescent="0.2">
      <c r="A27" s="17" t="s">
        <v>35</v>
      </c>
      <c r="B27" s="18">
        <v>14.852841000659689</v>
      </c>
      <c r="C27" s="18">
        <v>15.210756000239696</v>
      </c>
      <c r="D27" s="18">
        <v>0.35791499958000728</v>
      </c>
      <c r="E27" s="18">
        <v>2.4097410021699517</v>
      </c>
      <c r="F27" s="18">
        <v>476.09014854415005</v>
      </c>
      <c r="G27" s="18">
        <v>434.12749716333337</v>
      </c>
      <c r="H27" s="18">
        <v>-41.962651380816681</v>
      </c>
      <c r="I27" s="18">
        <v>-8.8140137974153649</v>
      </c>
      <c r="J27" s="18">
        <v>53.308417798501722</v>
      </c>
      <c r="K27" s="18">
        <v>59.314764669816135</v>
      </c>
      <c r="L27" s="18">
        <v>6.0063468713144132</v>
      </c>
      <c r="M27" s="18">
        <v>11.267164022795706</v>
      </c>
      <c r="N27" s="18">
        <v>95.924841924538313</v>
      </c>
      <c r="O27" s="18">
        <v>92.497150836741113</v>
      </c>
      <c r="P27" s="18">
        <v>-3.4276910877972</v>
      </c>
      <c r="Q27" s="18">
        <v>-3.5733090813886093</v>
      </c>
    </row>
    <row r="28" spans="1:17" x14ac:dyDescent="0.2">
      <c r="A28" s="17" t="s">
        <v>36</v>
      </c>
      <c r="B28" s="18">
        <v>12.638565000139739</v>
      </c>
      <c r="C28" s="18">
        <v>13.843575000269688</v>
      </c>
      <c r="D28" s="18">
        <v>1.2050100001299491</v>
      </c>
      <c r="E28" s="18">
        <v>9.5343893876925545</v>
      </c>
      <c r="F28" s="18">
        <v>560.16696302677576</v>
      </c>
      <c r="G28" s="18">
        <v>396.07604867903052</v>
      </c>
      <c r="H28" s="18">
        <v>-164.09091434774524</v>
      </c>
      <c r="I28" s="18">
        <v>-29.293215269444893</v>
      </c>
      <c r="J28" s="18">
        <v>80.4042841296924</v>
      </c>
      <c r="K28" s="18">
        <v>56.872742260479605</v>
      </c>
      <c r="L28" s="18">
        <v>-23.531541869212795</v>
      </c>
      <c r="M28" s="18">
        <v>-29.266527429379675</v>
      </c>
      <c r="N28" s="18">
        <v>122.70370306304513</v>
      </c>
      <c r="O28" s="18">
        <v>106.664376897257</v>
      </c>
      <c r="P28" s="18">
        <v>-16.039326165788125</v>
      </c>
      <c r="Q28" s="18">
        <v>-13.071590967020065</v>
      </c>
    </row>
    <row r="29" spans="1:17" s="21" customFormat="1" x14ac:dyDescent="0.2">
      <c r="A29" s="17" t="s">
        <v>37</v>
      </c>
      <c r="B29" s="18">
        <v>81.913281000878371</v>
      </c>
      <c r="C29" s="18">
        <v>88.213071999848111</v>
      </c>
      <c r="D29" s="18">
        <v>6.2997909989697405</v>
      </c>
      <c r="E29" s="18">
        <v>7.6908053517013686</v>
      </c>
      <c r="F29" s="18">
        <v>3375.3756851009507</v>
      </c>
      <c r="G29" s="18">
        <v>2895.1773605776748</v>
      </c>
      <c r="H29" s="18">
        <v>-480.19832452327591</v>
      </c>
      <c r="I29" s="18">
        <v>-14.226514892635256</v>
      </c>
      <c r="J29" s="18">
        <v>365.0768044971021</v>
      </c>
      <c r="K29" s="18">
        <v>318.02463663899283</v>
      </c>
      <c r="L29" s="18">
        <v>-47.052167858109271</v>
      </c>
      <c r="M29" s="18">
        <v>-12.888292895771404</v>
      </c>
      <c r="N29" s="18">
        <v>607.49422158855714</v>
      </c>
      <c r="O29" s="18">
        <v>568.19224598256312</v>
      </c>
      <c r="P29" s="18">
        <v>-39.301975605994016</v>
      </c>
      <c r="Q29" s="18">
        <v>-6.4695225418312514</v>
      </c>
    </row>
    <row r="30" spans="1:17" x14ac:dyDescent="0.2">
      <c r="A30" s="17" t="s">
        <v>38</v>
      </c>
      <c r="B30" s="18">
        <v>132.0894359985374</v>
      </c>
      <c r="C30" s="18">
        <v>143.19565799911703</v>
      </c>
      <c r="D30" s="18">
        <v>11.106222000579635</v>
      </c>
      <c r="E30" s="18">
        <v>8.4081076708531164</v>
      </c>
      <c r="F30" s="18">
        <v>7366.4442847055343</v>
      </c>
      <c r="G30" s="18">
        <v>7779.5067314901498</v>
      </c>
      <c r="H30" s="18">
        <v>413.06244678461553</v>
      </c>
      <c r="I30" s="18">
        <v>5.6073518080117735</v>
      </c>
      <c r="J30" s="18">
        <v>572.36889303943087</v>
      </c>
      <c r="K30" s="18">
        <v>682.98447127095289</v>
      </c>
      <c r="L30" s="18">
        <v>110.61557823152202</v>
      </c>
      <c r="M30" s="18">
        <v>19.325924168262176</v>
      </c>
      <c r="N30" s="18">
        <v>814.94555597064448</v>
      </c>
      <c r="O30" s="18">
        <v>957.03989478956919</v>
      </c>
      <c r="P30" s="18">
        <v>142.09433881892471</v>
      </c>
      <c r="Q30" s="18">
        <v>17.436052970395387</v>
      </c>
    </row>
    <row r="31" spans="1:17" ht="14.45" customHeight="1" x14ac:dyDescent="0.2">
      <c r="A31" s="22" t="s">
        <v>39</v>
      </c>
      <c r="B31" s="23">
        <v>2117.6621469996867</v>
      </c>
      <c r="C31" s="23">
        <v>2318.1064299935497</v>
      </c>
      <c r="D31" s="23">
        <v>200.444282993863</v>
      </c>
      <c r="E31" s="23">
        <v>9.4653570343056437</v>
      </c>
      <c r="F31" s="23">
        <v>88928.969526053537</v>
      </c>
      <c r="G31" s="23">
        <v>98167.61892621954</v>
      </c>
      <c r="H31" s="23">
        <v>9238.649400166003</v>
      </c>
      <c r="I31" s="23">
        <v>10.388796192515603</v>
      </c>
      <c r="J31" s="23">
        <v>11259.065324154903</v>
      </c>
      <c r="K31" s="23">
        <v>12965.263497592532</v>
      </c>
      <c r="L31" s="23">
        <v>1706.1981734376295</v>
      </c>
      <c r="M31" s="23">
        <v>15.153994797216397</v>
      </c>
      <c r="N31" s="23">
        <v>15862.873365949812</v>
      </c>
      <c r="O31" s="23">
        <v>17764.098345789731</v>
      </c>
      <c r="P31" s="23">
        <v>1901.2249798399189</v>
      </c>
      <c r="Q31" s="23">
        <v>11.985375763769014</v>
      </c>
    </row>
    <row r="32" spans="1:17" ht="14.45" customHeight="1" x14ac:dyDescent="0.2">
      <c r="A32" s="63"/>
      <c r="B32" s="64"/>
      <c r="C32" s="64"/>
      <c r="D32" s="64"/>
      <c r="E32" s="65"/>
      <c r="F32" s="64"/>
      <c r="G32" s="64"/>
      <c r="H32" s="64"/>
      <c r="I32" s="65"/>
      <c r="J32" s="64"/>
      <c r="K32" s="64"/>
      <c r="L32" s="64"/>
      <c r="M32" s="65"/>
      <c r="N32" s="64"/>
      <c r="O32" s="64"/>
      <c r="P32" s="64"/>
      <c r="Q32" s="65"/>
    </row>
    <row r="33" spans="1:10" s="18" customFormat="1" ht="9.9499999999999993" customHeight="1" x14ac:dyDescent="0.15">
      <c r="A33" s="18" t="s">
        <v>85</v>
      </c>
    </row>
    <row r="35" spans="1:10" ht="13.5" customHeight="1" x14ac:dyDescent="0.2">
      <c r="A35" s="78" t="s">
        <v>40</v>
      </c>
      <c r="B35" s="77"/>
      <c r="C35" s="77"/>
      <c r="D35" s="77"/>
      <c r="E35" s="77"/>
      <c r="F35" s="77"/>
      <c r="G35" s="77"/>
      <c r="H35" s="77"/>
      <c r="I35" s="77"/>
      <c r="J35" s="77"/>
    </row>
    <row r="37" spans="1:10" ht="15" x14ac:dyDescent="0.25">
      <c r="A37" s="49" t="s">
        <v>178</v>
      </c>
    </row>
  </sheetData>
  <mergeCells count="10">
    <mergeCell ref="N4:O4"/>
    <mergeCell ref="P4:Q4"/>
    <mergeCell ref="J4:K4"/>
    <mergeCell ref="L4:M4"/>
    <mergeCell ref="A2:J2"/>
    <mergeCell ref="A3:J3"/>
    <mergeCell ref="B4:C4"/>
    <mergeCell ref="D4:E4"/>
    <mergeCell ref="F4:G4"/>
    <mergeCell ref="H4:I4"/>
  </mergeCells>
  <hyperlinks>
    <hyperlink ref="A37" location="Content!A1" display="Content" xr:uid="{BF68E06E-C11B-43EA-B50F-AF5F35CAD192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9E7C0-4AFB-4C30-9A4F-92B93E66647F}">
  <sheetPr codeName="Sheet20">
    <pageSetUpPr autoPageBreaks="0"/>
  </sheetPr>
  <dimension ref="A2:Q19"/>
  <sheetViews>
    <sheetView showGridLines="0" workbookViewId="0">
      <selection activeCell="P6" sqref="P6:Q12"/>
    </sheetView>
  </sheetViews>
  <sheetFormatPr defaultColWidth="9.140625" defaultRowHeight="14.25" x14ac:dyDescent="0.2"/>
  <cols>
    <col min="1" max="1" width="31.140625" style="9" customWidth="1"/>
    <col min="2" max="2" width="13.5703125" style="7" customWidth="1"/>
    <col min="3" max="3" width="12.85546875" style="7" customWidth="1"/>
    <col min="4" max="4" width="12.5703125" style="7" customWidth="1"/>
    <col min="5" max="5" width="10.5703125" style="8" customWidth="1"/>
    <col min="6" max="8" width="12.5703125" style="7" customWidth="1"/>
    <col min="9" max="9" width="10.5703125" style="8" customWidth="1"/>
    <col min="10" max="12" width="12.5703125" style="7" customWidth="1"/>
    <col min="13" max="13" width="10.5703125" style="8" customWidth="1"/>
    <col min="14" max="14" width="11.85546875" style="7" customWidth="1"/>
    <col min="15" max="15" width="12" style="7" customWidth="1"/>
    <col min="16" max="16" width="12.5703125" style="7" customWidth="1"/>
    <col min="17" max="17" width="10.5703125" style="8" customWidth="1"/>
    <col min="18" max="16384" width="9.140625" style="9"/>
  </cols>
  <sheetData>
    <row r="2" spans="1:17" ht="15" customHeight="1" x14ac:dyDescent="0.2">
      <c r="A2" s="87" t="s">
        <v>196</v>
      </c>
      <c r="B2" s="87"/>
      <c r="C2" s="87"/>
      <c r="D2" s="87"/>
      <c r="E2" s="87"/>
      <c r="F2" s="87"/>
      <c r="G2" s="87"/>
      <c r="H2" s="87"/>
      <c r="I2" s="87"/>
      <c r="J2" s="87"/>
    </row>
    <row r="3" spans="1:17" ht="15" customHeight="1" x14ac:dyDescent="0.2">
      <c r="A3" s="74" t="s">
        <v>216</v>
      </c>
      <c r="B3" s="74"/>
      <c r="C3" s="74"/>
      <c r="D3" s="74"/>
      <c r="E3" s="74"/>
      <c r="F3" s="74"/>
      <c r="G3" s="74"/>
      <c r="H3" s="74"/>
      <c r="I3" s="74"/>
      <c r="J3" s="74"/>
    </row>
    <row r="4" spans="1:17" ht="15" customHeight="1" x14ac:dyDescent="0.2">
      <c r="A4" s="10"/>
      <c r="B4" s="86" t="s">
        <v>7</v>
      </c>
      <c r="C4" s="86"/>
      <c r="D4" s="88" t="s">
        <v>8</v>
      </c>
      <c r="E4" s="88"/>
      <c r="F4" s="86" t="s">
        <v>9</v>
      </c>
      <c r="G4" s="86"/>
      <c r="H4" s="86" t="s">
        <v>8</v>
      </c>
      <c r="I4" s="86"/>
      <c r="J4" s="86" t="s">
        <v>11</v>
      </c>
      <c r="K4" s="86"/>
      <c r="L4" s="86" t="s">
        <v>8</v>
      </c>
      <c r="M4" s="86"/>
      <c r="N4" s="86" t="s">
        <v>10</v>
      </c>
      <c r="O4" s="86"/>
      <c r="P4" s="86" t="s">
        <v>8</v>
      </c>
      <c r="Q4" s="86"/>
    </row>
    <row r="5" spans="1:17" s="16" customFormat="1" ht="34.5" x14ac:dyDescent="0.2">
      <c r="A5" s="11"/>
      <c r="B5" s="34" t="s">
        <v>214</v>
      </c>
      <c r="C5" s="34" t="s">
        <v>215</v>
      </c>
      <c r="D5" s="13" t="s">
        <v>12</v>
      </c>
      <c r="E5" s="14" t="s">
        <v>13</v>
      </c>
      <c r="F5" s="34" t="s">
        <v>214</v>
      </c>
      <c r="G5" s="34" t="s">
        <v>215</v>
      </c>
      <c r="H5" s="13" t="s">
        <v>12</v>
      </c>
      <c r="I5" s="14" t="s">
        <v>13</v>
      </c>
      <c r="J5" s="34" t="s">
        <v>214</v>
      </c>
      <c r="K5" s="34" t="s">
        <v>215</v>
      </c>
      <c r="L5" s="15" t="s">
        <v>14</v>
      </c>
      <c r="M5" s="14" t="s">
        <v>13</v>
      </c>
      <c r="N5" s="34" t="s">
        <v>214</v>
      </c>
      <c r="O5" s="34" t="s">
        <v>215</v>
      </c>
      <c r="P5" s="15" t="s">
        <v>14</v>
      </c>
      <c r="Q5" s="14" t="s">
        <v>13</v>
      </c>
    </row>
    <row r="6" spans="1:17" x14ac:dyDescent="0.2">
      <c r="A6" s="17" t="s">
        <v>46</v>
      </c>
      <c r="B6" s="18">
        <v>916.06128588320257</v>
      </c>
      <c r="C6" s="18">
        <v>1037.4577429906367</v>
      </c>
      <c r="D6" s="18">
        <v>121.39645710743412</v>
      </c>
      <c r="E6" s="18">
        <v>13.252001692265836</v>
      </c>
      <c r="F6" s="18">
        <v>22025.782711861331</v>
      </c>
      <c r="G6" s="18">
        <v>23265.189520748972</v>
      </c>
      <c r="H6" s="18">
        <v>1239.4068088876411</v>
      </c>
      <c r="I6" s="18">
        <v>5.6270727133805654</v>
      </c>
      <c r="J6" s="18">
        <v>3289.2579759153614</v>
      </c>
      <c r="K6" s="18">
        <v>3851.6092900674785</v>
      </c>
      <c r="L6" s="18">
        <v>562.35131415211708</v>
      </c>
      <c r="M6" s="18">
        <v>17.096601065339701</v>
      </c>
      <c r="N6" s="18">
        <v>5366.0402951675514</v>
      </c>
      <c r="O6" s="18">
        <v>6028.3949857456137</v>
      </c>
      <c r="P6" s="18">
        <v>662.35469057806222</v>
      </c>
      <c r="Q6" s="18">
        <v>12.34345353639168</v>
      </c>
    </row>
    <row r="7" spans="1:17" x14ac:dyDescent="0.2">
      <c r="A7" s="17" t="s">
        <v>45</v>
      </c>
      <c r="B7" s="18">
        <v>665.65706616056195</v>
      </c>
      <c r="C7" s="18">
        <v>700.32437183032528</v>
      </c>
      <c r="D7" s="18">
        <v>34.667305669763323</v>
      </c>
      <c r="E7" s="18">
        <v>5.2079828236062387</v>
      </c>
      <c r="F7" s="18">
        <v>22476.477595841752</v>
      </c>
      <c r="G7" s="18">
        <v>21898.986431789654</v>
      </c>
      <c r="H7" s="18">
        <v>-577.49116405209861</v>
      </c>
      <c r="I7" s="18">
        <v>-2.5693134593248623</v>
      </c>
      <c r="J7" s="18">
        <v>1349.7773663223306</v>
      </c>
      <c r="K7" s="18">
        <v>1368.8982356124227</v>
      </c>
      <c r="L7" s="18">
        <v>19.12086929009206</v>
      </c>
      <c r="M7" s="18">
        <v>1.4165943041547502</v>
      </c>
      <c r="N7" s="18">
        <v>2665.9752129802164</v>
      </c>
      <c r="O7" s="18">
        <v>2722.0949578935124</v>
      </c>
      <c r="P7" s="18">
        <v>56.119744913296017</v>
      </c>
      <c r="Q7" s="18">
        <v>2.1050362599043693</v>
      </c>
    </row>
    <row r="8" spans="1:17" x14ac:dyDescent="0.2">
      <c r="A8" s="17" t="s">
        <v>44</v>
      </c>
      <c r="B8" s="18">
        <v>161.40931503520707</v>
      </c>
      <c r="C8" s="18">
        <v>178.99682199658847</v>
      </c>
      <c r="D8" s="18">
        <v>17.587506961381393</v>
      </c>
      <c r="E8" s="18">
        <v>10.896215597931969</v>
      </c>
      <c r="F8" s="18">
        <v>1702.6841778695114</v>
      </c>
      <c r="G8" s="18">
        <v>2435.0371498726158</v>
      </c>
      <c r="H8" s="18">
        <v>732.35297200310447</v>
      </c>
      <c r="I8" s="18">
        <v>43.011674244807011</v>
      </c>
      <c r="J8" s="18">
        <v>369.75913144448748</v>
      </c>
      <c r="K8" s="18">
        <v>462.17769509116278</v>
      </c>
      <c r="L8" s="18">
        <v>92.418563646675295</v>
      </c>
      <c r="M8" s="18">
        <v>24.994261341332201</v>
      </c>
      <c r="N8" s="18">
        <v>708.33314408861327</v>
      </c>
      <c r="O8" s="18">
        <v>856.87695780699403</v>
      </c>
      <c r="P8" s="18">
        <v>148.54381371838076</v>
      </c>
      <c r="Q8" s="18">
        <v>20.970896951251206</v>
      </c>
    </row>
    <row r="9" spans="1:17" x14ac:dyDescent="0.2">
      <c r="A9" s="17" t="s">
        <v>43</v>
      </c>
      <c r="B9" s="18">
        <v>102.84111686708793</v>
      </c>
      <c r="C9" s="18">
        <v>117.53145424589253</v>
      </c>
      <c r="D9" s="18">
        <v>14.6903373788046</v>
      </c>
      <c r="E9" s="18">
        <v>14.284498094074971</v>
      </c>
      <c r="F9" s="18">
        <v>14571.726806182329</v>
      </c>
      <c r="G9" s="18">
        <v>16085.52801452918</v>
      </c>
      <c r="H9" s="18">
        <v>1513.8012083468511</v>
      </c>
      <c r="I9" s="18">
        <v>10.388619197174309</v>
      </c>
      <c r="J9" s="18">
        <v>953.68971884020527</v>
      </c>
      <c r="K9" s="18">
        <v>1288.2369297643672</v>
      </c>
      <c r="L9" s="18">
        <v>334.54721092416196</v>
      </c>
      <c r="M9" s="18">
        <v>35.079251072456685</v>
      </c>
      <c r="N9" s="18">
        <v>1198.1326377066432</v>
      </c>
      <c r="O9" s="18">
        <v>1574.8231892069282</v>
      </c>
      <c r="P9" s="18">
        <v>376.69055150028498</v>
      </c>
      <c r="Q9" s="18">
        <v>31.439803878584915</v>
      </c>
    </row>
    <row r="10" spans="1:17" x14ac:dyDescent="0.2">
      <c r="A10" s="17" t="s">
        <v>42</v>
      </c>
      <c r="B10" s="18">
        <v>198.99378768619738</v>
      </c>
      <c r="C10" s="18">
        <v>212.94652518048522</v>
      </c>
      <c r="D10" s="18">
        <v>13.952737494287845</v>
      </c>
      <c r="E10" s="18">
        <v>7.0116447636499046</v>
      </c>
      <c r="F10" s="18">
        <v>26001.15667938859</v>
      </c>
      <c r="G10" s="18">
        <v>32892.555076993551</v>
      </c>
      <c r="H10" s="18">
        <v>6891.3983976049603</v>
      </c>
      <c r="I10" s="18">
        <v>26.504199342284828</v>
      </c>
      <c r="J10" s="18">
        <v>5047.0382708320958</v>
      </c>
      <c r="K10" s="18">
        <v>5815.1353635989526</v>
      </c>
      <c r="L10" s="18">
        <v>768.0970927668568</v>
      </c>
      <c r="M10" s="18">
        <v>15.21876894030807</v>
      </c>
      <c r="N10" s="18">
        <v>5524.3322539870451</v>
      </c>
      <c r="O10" s="18">
        <v>6278.709351466915</v>
      </c>
      <c r="P10" s="18">
        <v>754.37709747986992</v>
      </c>
      <c r="Q10" s="18">
        <v>13.655534511622069</v>
      </c>
    </row>
    <row r="11" spans="1:17" x14ac:dyDescent="0.2">
      <c r="A11" s="17" t="s">
        <v>41</v>
      </c>
      <c r="B11" s="18">
        <v>72.699575367428452</v>
      </c>
      <c r="C11" s="18">
        <v>70.849513749625586</v>
      </c>
      <c r="D11" s="18">
        <v>-1.850061617802865</v>
      </c>
      <c r="E11" s="18">
        <v>-2.5448038842765364</v>
      </c>
      <c r="F11" s="18">
        <v>2151.1415549099165</v>
      </c>
      <c r="G11" s="18">
        <v>1590.3227322855714</v>
      </c>
      <c r="H11" s="18">
        <v>-560.8188226243451</v>
      </c>
      <c r="I11" s="18">
        <v>-26.070753983822815</v>
      </c>
      <c r="J11" s="18">
        <v>249.54286080043008</v>
      </c>
      <c r="K11" s="18">
        <v>179.20598345815256</v>
      </c>
      <c r="L11" s="18">
        <v>-70.336877342277518</v>
      </c>
      <c r="M11" s="18">
        <v>-28.186291171250488</v>
      </c>
      <c r="N11" s="18">
        <v>400.05982201973319</v>
      </c>
      <c r="O11" s="18">
        <v>303.19890366976773</v>
      </c>
      <c r="P11" s="18">
        <v>-96.860918349965459</v>
      </c>
      <c r="Q11" s="18">
        <v>-24.211608619169887</v>
      </c>
    </row>
    <row r="12" spans="1:17" x14ac:dyDescent="0.2">
      <c r="A12" s="37" t="s">
        <v>39</v>
      </c>
      <c r="B12" s="23">
        <v>2117.6621469996853</v>
      </c>
      <c r="C12" s="23">
        <v>2318.1064299935538</v>
      </c>
      <c r="D12" s="23">
        <v>200.44428299386846</v>
      </c>
      <c r="E12" s="23">
        <v>9.4653570343059101</v>
      </c>
      <c r="F12" s="23">
        <v>88928.969526053435</v>
      </c>
      <c r="G12" s="23">
        <v>98167.61892621954</v>
      </c>
      <c r="H12" s="23">
        <v>9238.6494001661049</v>
      </c>
      <c r="I12" s="23">
        <v>10.388796192515715</v>
      </c>
      <c r="J12" s="23">
        <v>11259.065324154912</v>
      </c>
      <c r="K12" s="23">
        <v>12965.263497592538</v>
      </c>
      <c r="L12" s="23">
        <v>1706.1981734376259</v>
      </c>
      <c r="M12" s="23">
        <v>15.153994797216352</v>
      </c>
      <c r="N12" s="23">
        <v>15862.873365949803</v>
      </c>
      <c r="O12" s="23">
        <v>17764.098345789731</v>
      </c>
      <c r="P12" s="23">
        <v>1901.224979839928</v>
      </c>
      <c r="Q12" s="23">
        <v>11.985375763769079</v>
      </c>
    </row>
    <row r="13" spans="1:17" x14ac:dyDescent="0.2">
      <c r="A13" s="68"/>
      <c r="B13" s="64"/>
      <c r="C13" s="64"/>
      <c r="D13" s="64"/>
      <c r="E13" s="65"/>
      <c r="F13" s="64"/>
      <c r="G13" s="64"/>
      <c r="H13" s="64"/>
      <c r="I13" s="65"/>
      <c r="J13" s="64"/>
      <c r="K13" s="64"/>
      <c r="L13" s="64"/>
      <c r="M13" s="65"/>
      <c r="N13" s="64"/>
      <c r="O13" s="64"/>
      <c r="P13" s="64"/>
      <c r="Q13" s="65"/>
    </row>
    <row r="14" spans="1:17" s="26" customFormat="1" ht="10.5" x14ac:dyDescent="0.15">
      <c r="A14" s="36" t="s">
        <v>88</v>
      </c>
      <c r="B14" s="35"/>
      <c r="C14" s="35"/>
      <c r="D14" s="35"/>
      <c r="E14" s="35"/>
      <c r="F14" s="35"/>
      <c r="G14" s="35"/>
    </row>
    <row r="15" spans="1:17" x14ac:dyDescent="0.2">
      <c r="A15" s="36" t="s">
        <v>195</v>
      </c>
    </row>
    <row r="16" spans="1:17" x14ac:dyDescent="0.2">
      <c r="A16" s="75"/>
    </row>
    <row r="17" spans="1:1" x14ac:dyDescent="0.2">
      <c r="A17" s="36" t="s">
        <v>40</v>
      </c>
    </row>
    <row r="19" spans="1:1" ht="15" x14ac:dyDescent="0.25">
      <c r="A19" s="49" t="s">
        <v>178</v>
      </c>
    </row>
  </sheetData>
  <mergeCells count="9">
    <mergeCell ref="P4:Q4"/>
    <mergeCell ref="J4:K4"/>
    <mergeCell ref="L4:M4"/>
    <mergeCell ref="A2:J2"/>
    <mergeCell ref="B4:C4"/>
    <mergeCell ref="D4:E4"/>
    <mergeCell ref="F4:G4"/>
    <mergeCell ref="H4:I4"/>
    <mergeCell ref="N4:O4"/>
  </mergeCells>
  <hyperlinks>
    <hyperlink ref="A19" location="Content!A1" display="Content" xr:uid="{28EF5269-DC5A-4F99-9459-24C415E2D4A9}"/>
  </hyperlinks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EDD9-3D62-41FF-B2EB-FE4C0ED56F49}">
  <sheetPr codeName="Sheet21">
    <pageSetUpPr autoPageBreaks="0"/>
  </sheetPr>
  <dimension ref="A2:M20"/>
  <sheetViews>
    <sheetView showGridLines="0" workbookViewId="0">
      <selection activeCell="J35" sqref="J35"/>
    </sheetView>
  </sheetViews>
  <sheetFormatPr defaultColWidth="9.140625" defaultRowHeight="14.25" x14ac:dyDescent="0.2"/>
  <cols>
    <col min="1" max="1" width="31.140625" style="9" customWidth="1"/>
    <col min="2" max="2" width="13.28515625" style="7" customWidth="1"/>
    <col min="3" max="3" width="13.5703125" style="7" customWidth="1"/>
    <col min="4" max="4" width="9.42578125" style="7" customWidth="1"/>
    <col min="5" max="5" width="13.140625" style="7" customWidth="1"/>
    <col min="6" max="6" width="13.140625" style="8" customWidth="1"/>
    <col min="7" max="7" width="13" style="7" customWidth="1"/>
    <col min="8" max="8" width="13.85546875" style="7" customWidth="1"/>
    <col min="9" max="9" width="9.140625" style="9"/>
    <col min="10" max="11" width="13" style="9" customWidth="1"/>
    <col min="12" max="12" width="13.42578125" style="9" customWidth="1"/>
    <col min="13" max="13" width="8.85546875" style="9" customWidth="1"/>
    <col min="14" max="16384" width="9.140625" style="9"/>
  </cols>
  <sheetData>
    <row r="2" spans="1:13" ht="15" customHeight="1" x14ac:dyDescent="0.2">
      <c r="A2" s="96" t="s">
        <v>179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3" ht="15" customHeight="1" x14ac:dyDescent="0.2">
      <c r="A3" s="87" t="s">
        <v>216</v>
      </c>
      <c r="B3" s="87"/>
      <c r="C3" s="87"/>
      <c r="D3" s="87"/>
      <c r="E3" s="87"/>
      <c r="F3" s="87"/>
      <c r="G3" s="87"/>
      <c r="H3" s="87"/>
    </row>
    <row r="4" spans="1:13" ht="15" customHeight="1" x14ac:dyDescent="0.2">
      <c r="A4" s="11"/>
      <c r="B4" s="97" t="s">
        <v>95</v>
      </c>
      <c r="C4" s="97"/>
      <c r="D4" s="88" t="s">
        <v>8</v>
      </c>
      <c r="E4" s="88"/>
      <c r="F4" s="97" t="s">
        <v>9</v>
      </c>
      <c r="G4" s="97"/>
      <c r="H4" s="88" t="s">
        <v>8</v>
      </c>
      <c r="I4" s="88"/>
      <c r="J4" s="86" t="s">
        <v>56</v>
      </c>
      <c r="K4" s="86"/>
      <c r="L4" s="88" t="s">
        <v>8</v>
      </c>
      <c r="M4" s="88"/>
    </row>
    <row r="5" spans="1:13" s="16" customFormat="1" ht="34.5" x14ac:dyDescent="0.2">
      <c r="A5" s="57"/>
      <c r="B5" s="34" t="s">
        <v>214</v>
      </c>
      <c r="C5" s="34" t="s">
        <v>215</v>
      </c>
      <c r="D5" s="13" t="s">
        <v>12</v>
      </c>
      <c r="E5" s="14" t="s">
        <v>13</v>
      </c>
      <c r="F5" s="34" t="s">
        <v>214</v>
      </c>
      <c r="G5" s="34" t="s">
        <v>215</v>
      </c>
      <c r="H5" s="13" t="s">
        <v>12</v>
      </c>
      <c r="I5" s="14" t="s">
        <v>13</v>
      </c>
      <c r="J5" s="34" t="s">
        <v>214</v>
      </c>
      <c r="K5" s="34" t="s">
        <v>215</v>
      </c>
      <c r="L5" s="13" t="s">
        <v>14</v>
      </c>
      <c r="M5" s="14" t="s">
        <v>13</v>
      </c>
    </row>
    <row r="6" spans="1:13" x14ac:dyDescent="0.2">
      <c r="A6" s="50" t="s">
        <v>55</v>
      </c>
      <c r="B6" s="20">
        <v>1134.535832531888</v>
      </c>
      <c r="C6" s="20">
        <v>1189.5880457969158</v>
      </c>
      <c r="D6" s="18">
        <v>55.052213265027831</v>
      </c>
      <c r="E6" s="18">
        <v>4.8523996939056957</v>
      </c>
      <c r="F6" s="20">
        <v>32001.496001135194</v>
      </c>
      <c r="G6" s="20">
        <v>33887.810720026711</v>
      </c>
      <c r="H6" s="18">
        <v>1886.3147188915173</v>
      </c>
      <c r="I6" s="18">
        <v>5.8944579304186506</v>
      </c>
      <c r="J6" s="20">
        <v>4548.7270146499995</v>
      </c>
      <c r="K6" s="20">
        <v>4734.6999429699999</v>
      </c>
      <c r="L6" s="18">
        <v>185.97292832000039</v>
      </c>
      <c r="M6" s="18">
        <v>4.0884609632769964</v>
      </c>
    </row>
    <row r="7" spans="1:13" x14ac:dyDescent="0.2">
      <c r="A7" s="51" t="s">
        <v>54</v>
      </c>
      <c r="B7" s="20">
        <v>789.9373062575122</v>
      </c>
      <c r="C7" s="20">
        <v>867.34673802282066</v>
      </c>
      <c r="D7" s="18">
        <v>77.409431765308454</v>
      </c>
      <c r="E7" s="18">
        <v>9.7994399241695831</v>
      </c>
      <c r="F7" s="20">
        <v>22290.187798521525</v>
      </c>
      <c r="G7" s="20">
        <v>26726.827586617808</v>
      </c>
      <c r="H7" s="18">
        <v>4436.6397880962832</v>
      </c>
      <c r="I7" s="18">
        <v>19.904003627957589</v>
      </c>
      <c r="J7" s="20">
        <v>2913.9570081699999</v>
      </c>
      <c r="K7" s="20">
        <v>3765.4250919699998</v>
      </c>
      <c r="L7" s="18">
        <v>851.46808379999993</v>
      </c>
      <c r="M7" s="18">
        <v>29.220337891489081</v>
      </c>
    </row>
    <row r="8" spans="1:13" x14ac:dyDescent="0.2">
      <c r="A8" s="51" t="s">
        <v>53</v>
      </c>
      <c r="B8" s="20">
        <v>551.62873492752931</v>
      </c>
      <c r="C8" s="20">
        <v>619.10830740676738</v>
      </c>
      <c r="D8" s="18">
        <v>67.479572479238072</v>
      </c>
      <c r="E8" s="18">
        <v>12.232787780372467</v>
      </c>
      <c r="F8" s="20">
        <v>13584.333982188982</v>
      </c>
      <c r="G8" s="20">
        <v>18352.956999955943</v>
      </c>
      <c r="H8" s="18">
        <v>4768.6230177669604</v>
      </c>
      <c r="I8" s="18">
        <v>35.103841115945109</v>
      </c>
      <c r="J8" s="20">
        <v>1750.90875882</v>
      </c>
      <c r="K8" s="20">
        <v>2421.4931284600002</v>
      </c>
      <c r="L8" s="18">
        <v>670.5843696400002</v>
      </c>
      <c r="M8" s="18">
        <v>38.299218406556548</v>
      </c>
    </row>
    <row r="9" spans="1:13" x14ac:dyDescent="0.2">
      <c r="A9" s="51" t="s">
        <v>52</v>
      </c>
      <c r="B9" s="20">
        <v>123.36373539338867</v>
      </c>
      <c r="C9" s="20">
        <v>130.34772499438537</v>
      </c>
      <c r="D9" s="18">
        <v>6.9839896009967077</v>
      </c>
      <c r="E9" s="18">
        <v>5.6612987428807937</v>
      </c>
      <c r="F9" s="20">
        <v>4367.8223021024469</v>
      </c>
      <c r="G9" s="20">
        <v>4363.9959777426448</v>
      </c>
      <c r="H9" s="18">
        <v>-3.826324359802129</v>
      </c>
      <c r="I9" s="18">
        <v>-8.7602564737132571E-2</v>
      </c>
      <c r="J9" s="20">
        <v>522.06381520000002</v>
      </c>
      <c r="K9" s="20">
        <v>502.67265175</v>
      </c>
      <c r="L9" s="18">
        <v>-19.391163450000022</v>
      </c>
      <c r="M9" s="18">
        <v>-3.7143281885130053</v>
      </c>
    </row>
    <row r="10" spans="1:13" x14ac:dyDescent="0.2">
      <c r="A10" s="51" t="s">
        <v>51</v>
      </c>
      <c r="B10" s="20">
        <v>261.15534996434968</v>
      </c>
      <c r="C10" s="20">
        <v>282.84395500515387</v>
      </c>
      <c r="D10" s="20">
        <v>21.688605040804191</v>
      </c>
      <c r="E10" s="20">
        <v>8.3048672155346956</v>
      </c>
      <c r="F10" s="20">
        <v>13062.122597265801</v>
      </c>
      <c r="G10" s="20">
        <v>10807.139935447425</v>
      </c>
      <c r="H10" s="20">
        <v>-2254.9826618183761</v>
      </c>
      <c r="I10" s="20">
        <v>-17.263523941280379</v>
      </c>
      <c r="J10" s="20">
        <v>1098.24864802</v>
      </c>
      <c r="K10" s="20">
        <v>983.58712376999995</v>
      </c>
      <c r="L10" s="20">
        <v>-114.66152425000007</v>
      </c>
      <c r="M10" s="20">
        <v>-10.440397487100938</v>
      </c>
    </row>
    <row r="11" spans="1:13" x14ac:dyDescent="0.2">
      <c r="A11" s="51" t="s">
        <v>50</v>
      </c>
      <c r="B11" s="20">
        <v>90.53681770466838</v>
      </c>
      <c r="C11" s="20">
        <v>86.70788983322835</v>
      </c>
      <c r="D11" s="20">
        <v>-3.8289278714400297</v>
      </c>
      <c r="E11" s="20">
        <v>-4.2291390050067985</v>
      </c>
      <c r="F11" s="20">
        <v>1257.6300712351772</v>
      </c>
      <c r="G11" s="20">
        <v>1302.3675702830824</v>
      </c>
      <c r="H11" s="20">
        <v>44.737499047905203</v>
      </c>
      <c r="I11" s="20">
        <v>3.5572860470779233</v>
      </c>
      <c r="J11" s="20">
        <v>203.72698738</v>
      </c>
      <c r="K11" s="20">
        <v>250.78180684</v>
      </c>
      <c r="L11" s="20">
        <v>47.054819460000004</v>
      </c>
      <c r="M11" s="20">
        <v>23.096998618171007</v>
      </c>
    </row>
    <row r="12" spans="1:13" x14ac:dyDescent="0.2">
      <c r="A12" s="51" t="s">
        <v>49</v>
      </c>
      <c r="B12" s="20">
        <v>43.972722479252191</v>
      </c>
      <c r="C12" s="20">
        <v>44.612112094243074</v>
      </c>
      <c r="D12" s="20">
        <v>0.63938961499088265</v>
      </c>
      <c r="E12" s="20">
        <v>1.4540596509405868</v>
      </c>
      <c r="F12" s="20">
        <v>990.40299946258051</v>
      </c>
      <c r="G12" s="20">
        <v>1037.5108634864139</v>
      </c>
      <c r="H12" s="20">
        <v>47.107864023833372</v>
      </c>
      <c r="I12" s="20">
        <v>4.7564339010882861</v>
      </c>
      <c r="J12" s="20">
        <v>81.466940010000002</v>
      </c>
      <c r="K12" s="20">
        <v>124.62540706999999</v>
      </c>
      <c r="L12" s="20">
        <v>43.158467059999992</v>
      </c>
      <c r="M12" s="20">
        <v>52.97666397523011</v>
      </c>
    </row>
    <row r="13" spans="1:13" x14ac:dyDescent="0.2">
      <c r="A13" s="53" t="s">
        <v>47</v>
      </c>
      <c r="B13" s="81">
        <v>58.156936899398765</v>
      </c>
      <c r="C13" s="81">
        <v>51.029278573128856</v>
      </c>
      <c r="D13" s="81">
        <v>-7.1276583262699091</v>
      </c>
      <c r="E13" s="81">
        <v>-12.255903949342272</v>
      </c>
      <c r="F13" s="81">
        <v>1194.5058620791206</v>
      </c>
      <c r="G13" s="81">
        <v>1550.0993518066107</v>
      </c>
      <c r="H13" s="81">
        <v>355.59348972749012</v>
      </c>
      <c r="I13" s="81">
        <v>29.76908703558432</v>
      </c>
      <c r="J13" s="81">
        <v>139.96615187</v>
      </c>
      <c r="K13" s="81">
        <v>181.97635846</v>
      </c>
      <c r="L13" s="81">
        <v>42.010206589999996</v>
      </c>
      <c r="M13" s="81">
        <v>30.014547109231749</v>
      </c>
    </row>
    <row r="14" spans="1:13" x14ac:dyDescent="0.2">
      <c r="A14" s="51"/>
      <c r="B14" s="18"/>
      <c r="C14" s="18"/>
      <c r="D14" s="54"/>
      <c r="E14" s="76"/>
      <c r="F14" s="18"/>
      <c r="G14" s="18"/>
      <c r="H14" s="54"/>
      <c r="I14" s="76"/>
      <c r="J14" s="54"/>
      <c r="K14" s="54"/>
      <c r="L14" s="54"/>
      <c r="M14" s="76"/>
    </row>
    <row r="15" spans="1:13" s="26" customFormat="1" ht="10.5" x14ac:dyDescent="0.15">
      <c r="A15" s="36" t="s">
        <v>84</v>
      </c>
      <c r="B15" s="35"/>
      <c r="C15" s="35"/>
      <c r="D15" s="35"/>
      <c r="E15" s="35"/>
      <c r="F15" s="35"/>
      <c r="G15" s="35"/>
      <c r="H15" s="35"/>
      <c r="J15" s="55"/>
      <c r="K15" s="55"/>
    </row>
    <row r="16" spans="1:13" s="26" customFormat="1" ht="10.5" x14ac:dyDescent="0.15">
      <c r="A16" s="36" t="s">
        <v>87</v>
      </c>
      <c r="B16" s="35"/>
      <c r="C16" s="35"/>
      <c r="D16" s="35"/>
      <c r="E16" s="35"/>
      <c r="F16" s="35"/>
      <c r="G16" s="35"/>
      <c r="H16" s="35"/>
    </row>
    <row r="17" spans="1:12" s="26" customFormat="1" ht="10.5" x14ac:dyDescent="0.15">
      <c r="A17" s="36"/>
      <c r="B17" s="35"/>
      <c r="C17" s="35"/>
      <c r="D17" s="35"/>
      <c r="E17" s="35"/>
      <c r="F17" s="35"/>
      <c r="G17" s="35"/>
      <c r="H17" s="35"/>
    </row>
    <row r="18" spans="1:12" s="7" customFormat="1" x14ac:dyDescent="0.2">
      <c r="A18" s="36" t="s">
        <v>40</v>
      </c>
      <c r="F18" s="8"/>
      <c r="I18" s="9"/>
      <c r="J18" s="9"/>
      <c r="K18" s="9"/>
      <c r="L18" s="9"/>
    </row>
    <row r="20" spans="1:12" ht="15" x14ac:dyDescent="0.25">
      <c r="A20" s="49" t="s">
        <v>178</v>
      </c>
    </row>
  </sheetData>
  <mergeCells count="8">
    <mergeCell ref="L4:M4"/>
    <mergeCell ref="A2:K2"/>
    <mergeCell ref="A3:H3"/>
    <mergeCell ref="F4:G4"/>
    <mergeCell ref="J4:K4"/>
    <mergeCell ref="B4:C4"/>
    <mergeCell ref="D4:E4"/>
    <mergeCell ref="H4:I4"/>
  </mergeCells>
  <hyperlinks>
    <hyperlink ref="A20" location="Content!A1" display="Content" xr:uid="{B442C642-E1B8-49B4-9E5B-50E182C4902E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16B31-151F-4C7B-81BA-3A890A4BCF3E}">
  <sheetPr>
    <pageSetUpPr autoPageBreaks="0"/>
  </sheetPr>
  <dimension ref="A2:K62"/>
  <sheetViews>
    <sheetView showGridLines="0" workbookViewId="0"/>
  </sheetViews>
  <sheetFormatPr defaultRowHeight="15" x14ac:dyDescent="0.25"/>
  <cols>
    <col min="1" max="1" width="64.28515625" bestFit="1" customWidth="1"/>
    <col min="2" max="2" width="65.42578125" bestFit="1" customWidth="1"/>
  </cols>
  <sheetData>
    <row r="2" spans="1:11" x14ac:dyDescent="0.25">
      <c r="A2" s="62" t="s">
        <v>96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x14ac:dyDescent="0.25">
      <c r="B3" s="1"/>
    </row>
    <row r="4" spans="1:11" ht="15" customHeight="1" x14ac:dyDescent="0.25">
      <c r="A4" s="61" t="s">
        <v>174</v>
      </c>
      <c r="B4" s="61" t="s">
        <v>173</v>
      </c>
    </row>
    <row r="5" spans="1:11" x14ac:dyDescent="0.25">
      <c r="A5" s="60" t="s">
        <v>172</v>
      </c>
      <c r="B5" s="60" t="s">
        <v>46</v>
      </c>
    </row>
    <row r="6" spans="1:11" x14ac:dyDescent="0.25">
      <c r="A6" s="59" t="s">
        <v>171</v>
      </c>
      <c r="B6" s="59" t="s">
        <v>46</v>
      </c>
    </row>
    <row r="7" spans="1:11" x14ac:dyDescent="0.25">
      <c r="A7" s="59" t="s">
        <v>170</v>
      </c>
      <c r="B7" s="59" t="s">
        <v>169</v>
      </c>
    </row>
    <row r="8" spans="1:11" x14ac:dyDescent="0.25">
      <c r="A8" s="59" t="s">
        <v>168</v>
      </c>
      <c r="B8" s="59" t="s">
        <v>167</v>
      </c>
    </row>
    <row r="9" spans="1:11" x14ac:dyDescent="0.25">
      <c r="A9" s="59" t="s">
        <v>166</v>
      </c>
      <c r="B9" s="59" t="s">
        <v>165</v>
      </c>
    </row>
    <row r="10" spans="1:11" x14ac:dyDescent="0.25">
      <c r="A10" s="59" t="s">
        <v>164</v>
      </c>
      <c r="B10" s="59" t="s">
        <v>163</v>
      </c>
    </row>
    <row r="11" spans="1:11" x14ac:dyDescent="0.25">
      <c r="A11" s="60" t="s">
        <v>65</v>
      </c>
      <c r="B11" s="59" t="s">
        <v>162</v>
      </c>
    </row>
    <row r="12" spans="1:11" x14ac:dyDescent="0.25">
      <c r="A12" s="59" t="s">
        <v>65</v>
      </c>
      <c r="B12" s="59" t="s">
        <v>161</v>
      </c>
    </row>
    <row r="13" spans="1:11" x14ac:dyDescent="0.25">
      <c r="A13" s="59" t="s">
        <v>160</v>
      </c>
      <c r="B13" s="59" t="s">
        <v>159</v>
      </c>
    </row>
    <row r="14" spans="1:11" x14ac:dyDescent="0.25">
      <c r="A14" s="60" t="s">
        <v>64</v>
      </c>
      <c r="B14" s="59" t="s">
        <v>158</v>
      </c>
    </row>
    <row r="15" spans="1:11" x14ac:dyDescent="0.25">
      <c r="A15" s="59" t="s">
        <v>157</v>
      </c>
      <c r="B15" s="59" t="s">
        <v>156</v>
      </c>
    </row>
    <row r="16" spans="1:11" x14ac:dyDescent="0.25">
      <c r="A16" s="59" t="s">
        <v>155</v>
      </c>
      <c r="B16" s="59" t="s">
        <v>154</v>
      </c>
    </row>
    <row r="17" spans="1:2" x14ac:dyDescent="0.25">
      <c r="A17" s="59" t="s">
        <v>153</v>
      </c>
      <c r="B17" s="60" t="s">
        <v>45</v>
      </c>
    </row>
    <row r="18" spans="1:2" x14ac:dyDescent="0.25">
      <c r="A18" s="60" t="s">
        <v>63</v>
      </c>
      <c r="B18" s="59" t="s">
        <v>152</v>
      </c>
    </row>
    <row r="19" spans="1:2" x14ac:dyDescent="0.25">
      <c r="A19" s="59" t="s">
        <v>151</v>
      </c>
      <c r="B19" s="59" t="s">
        <v>150</v>
      </c>
    </row>
    <row r="20" spans="1:2" x14ac:dyDescent="0.25">
      <c r="A20" s="59" t="s">
        <v>149</v>
      </c>
      <c r="B20" s="59" t="s">
        <v>148</v>
      </c>
    </row>
    <row r="21" spans="1:2" x14ac:dyDescent="0.25">
      <c r="A21" s="59" t="s">
        <v>147</v>
      </c>
      <c r="B21" s="59" t="s">
        <v>146</v>
      </c>
    </row>
    <row r="22" spans="1:2" x14ac:dyDescent="0.25">
      <c r="A22" s="59" t="s">
        <v>145</v>
      </c>
      <c r="B22" s="60" t="s">
        <v>44</v>
      </c>
    </row>
    <row r="23" spans="1:2" x14ac:dyDescent="0.25">
      <c r="A23" s="59" t="s">
        <v>144</v>
      </c>
      <c r="B23" s="59" t="s">
        <v>44</v>
      </c>
    </row>
    <row r="24" spans="1:2" x14ac:dyDescent="0.25">
      <c r="A24" s="59" t="s">
        <v>143</v>
      </c>
      <c r="B24" s="59" t="s">
        <v>142</v>
      </c>
    </row>
    <row r="25" spans="1:2" x14ac:dyDescent="0.25">
      <c r="A25" s="58" t="s">
        <v>62</v>
      </c>
      <c r="B25" s="60" t="s">
        <v>42</v>
      </c>
    </row>
    <row r="26" spans="1:2" x14ac:dyDescent="0.25">
      <c r="A26" s="59" t="s">
        <v>62</v>
      </c>
      <c r="B26" s="60" t="s">
        <v>104</v>
      </c>
    </row>
    <row r="27" spans="1:2" x14ac:dyDescent="0.25">
      <c r="A27" s="59" t="s">
        <v>141</v>
      </c>
      <c r="B27" s="59" t="s">
        <v>43</v>
      </c>
    </row>
    <row r="28" spans="1:2" x14ac:dyDescent="0.25">
      <c r="A28" s="58" t="s">
        <v>135</v>
      </c>
      <c r="B28" s="59" t="s">
        <v>140</v>
      </c>
    </row>
    <row r="29" spans="1:2" x14ac:dyDescent="0.25">
      <c r="A29" s="59" t="s">
        <v>139</v>
      </c>
      <c r="B29" s="59" t="s">
        <v>138</v>
      </c>
    </row>
    <row r="30" spans="1:2" x14ac:dyDescent="0.25">
      <c r="A30" s="59" t="s">
        <v>137</v>
      </c>
      <c r="B30" s="59" t="s">
        <v>136</v>
      </c>
    </row>
    <row r="31" spans="1:2" x14ac:dyDescent="0.25">
      <c r="A31" s="59" t="s">
        <v>135</v>
      </c>
      <c r="B31" s="59" t="s">
        <v>134</v>
      </c>
    </row>
    <row r="32" spans="1:2" x14ac:dyDescent="0.25">
      <c r="A32" s="58" t="s">
        <v>60</v>
      </c>
      <c r="B32" s="59" t="s">
        <v>133</v>
      </c>
    </row>
    <row r="33" spans="1:2" x14ac:dyDescent="0.25">
      <c r="A33" s="59" t="s">
        <v>132</v>
      </c>
      <c r="B33" s="59" t="s">
        <v>131</v>
      </c>
    </row>
    <row r="34" spans="1:2" x14ac:dyDescent="0.25">
      <c r="A34" s="58" t="s">
        <v>59</v>
      </c>
      <c r="B34" s="59" t="s">
        <v>130</v>
      </c>
    </row>
    <row r="35" spans="1:2" x14ac:dyDescent="0.25">
      <c r="A35" s="58" t="s">
        <v>129</v>
      </c>
      <c r="B35" s="59" t="s">
        <v>128</v>
      </c>
    </row>
    <row r="36" spans="1:2" x14ac:dyDescent="0.25">
      <c r="A36" s="59" t="s">
        <v>127</v>
      </c>
      <c r="B36" s="59" t="s">
        <v>126</v>
      </c>
    </row>
    <row r="37" spans="1:2" x14ac:dyDescent="0.25">
      <c r="A37" s="59" t="s">
        <v>125</v>
      </c>
      <c r="B37" s="59" t="s">
        <v>107</v>
      </c>
    </row>
    <row r="38" spans="1:2" x14ac:dyDescent="0.25">
      <c r="A38" s="59" t="s">
        <v>124</v>
      </c>
    </row>
    <row r="39" spans="1:2" x14ac:dyDescent="0.25">
      <c r="A39" s="59" t="s">
        <v>123</v>
      </c>
    </row>
    <row r="40" spans="1:2" x14ac:dyDescent="0.25">
      <c r="A40" s="59" t="s">
        <v>122</v>
      </c>
    </row>
    <row r="41" spans="1:2" x14ac:dyDescent="0.25">
      <c r="A41" s="58" t="s">
        <v>121</v>
      </c>
    </row>
    <row r="42" spans="1:2" x14ac:dyDescent="0.25">
      <c r="A42" s="59" t="s">
        <v>120</v>
      </c>
    </row>
    <row r="43" spans="1:2" x14ac:dyDescent="0.25">
      <c r="A43" s="59" t="s">
        <v>119</v>
      </c>
    </row>
    <row r="44" spans="1:2" x14ac:dyDescent="0.25">
      <c r="A44" s="59" t="s">
        <v>118</v>
      </c>
    </row>
    <row r="45" spans="1:2" x14ac:dyDescent="0.25">
      <c r="A45" s="59" t="s">
        <v>117</v>
      </c>
    </row>
    <row r="46" spans="1:2" x14ac:dyDescent="0.25">
      <c r="A46" s="59" t="s">
        <v>116</v>
      </c>
    </row>
    <row r="47" spans="1:2" x14ac:dyDescent="0.25">
      <c r="A47" s="58" t="s">
        <v>115</v>
      </c>
    </row>
    <row r="48" spans="1:2" x14ac:dyDescent="0.25">
      <c r="A48" s="59" t="s">
        <v>114</v>
      </c>
    </row>
    <row r="49" spans="1:1" x14ac:dyDescent="0.25">
      <c r="A49" s="59" t="s">
        <v>113</v>
      </c>
    </row>
    <row r="50" spans="1:1" x14ac:dyDescent="0.25">
      <c r="A50" s="59" t="s">
        <v>112</v>
      </c>
    </row>
    <row r="51" spans="1:1" x14ac:dyDescent="0.25">
      <c r="A51" s="59" t="s">
        <v>111</v>
      </c>
    </row>
    <row r="52" spans="1:1" x14ac:dyDescent="0.25">
      <c r="A52" s="59" t="s">
        <v>110</v>
      </c>
    </row>
    <row r="53" spans="1:1" x14ac:dyDescent="0.25">
      <c r="A53" s="59" t="s">
        <v>109</v>
      </c>
    </row>
    <row r="54" spans="1:1" x14ac:dyDescent="0.25">
      <c r="A54" s="59" t="s">
        <v>108</v>
      </c>
    </row>
    <row r="55" spans="1:1" x14ac:dyDescent="0.25">
      <c r="A55" s="58" t="s">
        <v>107</v>
      </c>
    </row>
    <row r="56" spans="1:1" x14ac:dyDescent="0.25">
      <c r="A56" s="59" t="s">
        <v>107</v>
      </c>
    </row>
    <row r="57" spans="1:1" x14ac:dyDescent="0.25">
      <c r="A57" s="59" t="s">
        <v>106</v>
      </c>
    </row>
    <row r="58" spans="1:1" x14ac:dyDescent="0.25">
      <c r="A58" s="58" t="s">
        <v>105</v>
      </c>
    </row>
    <row r="60" spans="1:1" x14ac:dyDescent="0.25">
      <c r="A60" s="49" t="s">
        <v>178</v>
      </c>
    </row>
    <row r="62" spans="1:1" x14ac:dyDescent="0.25">
      <c r="A62" s="49"/>
    </row>
  </sheetData>
  <hyperlinks>
    <hyperlink ref="A60" location="Content!A1" display="Content" xr:uid="{66305D24-9351-4F46-8D0E-682952D930ED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783B2-CCCB-442C-8D17-AC4D61EEC40C}">
  <sheetPr codeName="Sheet1">
    <pageSetUpPr autoPageBreaks="0"/>
  </sheetPr>
  <dimension ref="A2:Q37"/>
  <sheetViews>
    <sheetView showGridLines="0" topLeftCell="C23" zoomScaleNormal="100" workbookViewId="0">
      <selection activeCell="O31" sqref="O31"/>
    </sheetView>
  </sheetViews>
  <sheetFormatPr defaultColWidth="9.140625" defaultRowHeight="14.25" x14ac:dyDescent="0.2"/>
  <cols>
    <col min="1" max="1" width="25.7109375" style="9" customWidth="1"/>
    <col min="2" max="4" width="12.5703125" style="7" customWidth="1"/>
    <col min="5" max="5" width="10.5703125" style="8" customWidth="1"/>
    <col min="6" max="8" width="12.5703125" style="7" customWidth="1"/>
    <col min="9" max="9" width="10.5703125" style="8" customWidth="1"/>
    <col min="10" max="12" width="12.5703125" style="7" customWidth="1"/>
    <col min="13" max="13" width="10.5703125" style="8" customWidth="1"/>
    <col min="14" max="16" width="12.5703125" style="7" customWidth="1"/>
    <col min="17" max="17" width="10.5703125" style="8" customWidth="1"/>
    <col min="18" max="16384" width="9.140625" style="9"/>
  </cols>
  <sheetData>
    <row r="2" spans="1:17" ht="15" customHeight="1" x14ac:dyDescent="0.2">
      <c r="A2" s="87" t="s">
        <v>204</v>
      </c>
      <c r="B2" s="91"/>
      <c r="C2" s="91"/>
      <c r="D2" s="91"/>
      <c r="E2" s="91"/>
      <c r="F2" s="91"/>
      <c r="G2" s="91"/>
      <c r="H2" s="91"/>
      <c r="I2" s="91"/>
      <c r="J2" s="91"/>
    </row>
    <row r="3" spans="1:17" ht="15" customHeight="1" x14ac:dyDescent="0.2">
      <c r="A3" s="87" t="s">
        <v>233</v>
      </c>
      <c r="B3" s="91"/>
      <c r="C3" s="91"/>
      <c r="D3" s="91"/>
      <c r="E3" s="91"/>
      <c r="F3" s="91"/>
      <c r="G3" s="91"/>
      <c r="H3" s="91"/>
      <c r="I3" s="91"/>
      <c r="J3" s="91"/>
    </row>
    <row r="4" spans="1:17" ht="15" customHeight="1" x14ac:dyDescent="0.2">
      <c r="A4" s="10"/>
      <c r="B4" s="86" t="s">
        <v>7</v>
      </c>
      <c r="C4" s="86"/>
      <c r="D4" s="88" t="s">
        <v>8</v>
      </c>
      <c r="E4" s="88"/>
      <c r="F4" s="86" t="s">
        <v>9</v>
      </c>
      <c r="G4" s="86"/>
      <c r="H4" s="86" t="s">
        <v>8</v>
      </c>
      <c r="I4" s="86"/>
      <c r="J4" s="86" t="s">
        <v>11</v>
      </c>
      <c r="K4" s="86"/>
      <c r="L4" s="86" t="s">
        <v>8</v>
      </c>
      <c r="M4" s="86"/>
      <c r="N4" s="86" t="s">
        <v>10</v>
      </c>
      <c r="O4" s="86"/>
      <c r="P4" s="86" t="s">
        <v>8</v>
      </c>
      <c r="Q4" s="86"/>
    </row>
    <row r="5" spans="1:17" s="66" customFormat="1" ht="39.75" customHeight="1" x14ac:dyDescent="0.2">
      <c r="A5" s="57"/>
      <c r="B5" s="34" t="s">
        <v>207</v>
      </c>
      <c r="C5" s="34" t="s">
        <v>209</v>
      </c>
      <c r="D5" s="13" t="s">
        <v>12</v>
      </c>
      <c r="E5" s="14" t="s">
        <v>13</v>
      </c>
      <c r="F5" s="34" t="s">
        <v>207</v>
      </c>
      <c r="G5" s="34" t="s">
        <v>209</v>
      </c>
      <c r="H5" s="13" t="s">
        <v>12</v>
      </c>
      <c r="I5" s="14" t="s">
        <v>13</v>
      </c>
      <c r="J5" s="34" t="s">
        <v>207</v>
      </c>
      <c r="K5" s="34" t="s">
        <v>209</v>
      </c>
      <c r="L5" s="15" t="s">
        <v>14</v>
      </c>
      <c r="M5" s="14" t="s">
        <v>13</v>
      </c>
      <c r="N5" s="34" t="s">
        <v>207</v>
      </c>
      <c r="O5" s="34" t="s">
        <v>209</v>
      </c>
      <c r="P5" s="15" t="s">
        <v>14</v>
      </c>
      <c r="Q5" s="14" t="s">
        <v>13</v>
      </c>
    </row>
    <row r="6" spans="1:17" x14ac:dyDescent="0.2">
      <c r="A6" s="17" t="s">
        <v>15</v>
      </c>
      <c r="B6" s="18">
        <v>1236.9501528269479</v>
      </c>
      <c r="C6" s="18">
        <v>1316.0255749942769</v>
      </c>
      <c r="D6" s="18">
        <v>79.075422167328952</v>
      </c>
      <c r="E6" s="18">
        <v>6.392773547633146</v>
      </c>
      <c r="F6" s="18">
        <v>14638.432173030884</v>
      </c>
      <c r="G6" s="18">
        <v>16018.240841327983</v>
      </c>
      <c r="H6" s="18">
        <v>1379.8086682970988</v>
      </c>
      <c r="I6" s="18">
        <v>9.4259320396291368</v>
      </c>
      <c r="J6" s="18">
        <v>2068.6648947296053</v>
      </c>
      <c r="K6" s="18">
        <v>2424.1298046920438</v>
      </c>
      <c r="L6" s="18">
        <v>355.46490996243847</v>
      </c>
      <c r="M6" s="18">
        <v>17.18330073024714</v>
      </c>
      <c r="N6" s="18">
        <v>3262.0849059822422</v>
      </c>
      <c r="O6" s="18">
        <v>3673.7687938272552</v>
      </c>
      <c r="P6" s="18">
        <v>411.68388784501303</v>
      </c>
      <c r="Q6" s="18">
        <v>12.620268929543732</v>
      </c>
    </row>
    <row r="7" spans="1:17" x14ac:dyDescent="0.2">
      <c r="A7" s="17" t="s">
        <v>16</v>
      </c>
      <c r="B7" s="18">
        <v>362.95901895282213</v>
      </c>
      <c r="C7" s="18">
        <v>397.71468300332981</v>
      </c>
      <c r="D7" s="18">
        <v>34.755664050507676</v>
      </c>
      <c r="E7" s="18">
        <v>9.5756441459373889</v>
      </c>
      <c r="F7" s="18">
        <v>13113.486118611176</v>
      </c>
      <c r="G7" s="18">
        <v>13367.322008580089</v>
      </c>
      <c r="H7" s="18">
        <v>253.83588996891376</v>
      </c>
      <c r="I7" s="18">
        <v>1.9356858098065866</v>
      </c>
      <c r="J7" s="18">
        <v>1415.2271312667024</v>
      </c>
      <c r="K7" s="18">
        <v>1579.5997677857492</v>
      </c>
      <c r="L7" s="18">
        <v>164.37263651904686</v>
      </c>
      <c r="M7" s="18">
        <v>11.614576408800525</v>
      </c>
      <c r="N7" s="18">
        <v>2067.2237433799542</v>
      </c>
      <c r="O7" s="18">
        <v>2287.2627575275219</v>
      </c>
      <c r="P7" s="18">
        <v>220.03901414756774</v>
      </c>
      <c r="Q7" s="18">
        <v>10.644179898388707</v>
      </c>
    </row>
    <row r="8" spans="1:17" x14ac:dyDescent="0.2">
      <c r="A8" s="17" t="s">
        <v>17</v>
      </c>
      <c r="B8" s="18">
        <v>192.95594297516678</v>
      </c>
      <c r="C8" s="18">
        <v>235.11653600001279</v>
      </c>
      <c r="D8" s="18">
        <v>42.160593024846008</v>
      </c>
      <c r="E8" s="18">
        <v>21.84985462213622</v>
      </c>
      <c r="F8" s="18">
        <v>4913.0510253657349</v>
      </c>
      <c r="G8" s="18">
        <v>6836.6965832661717</v>
      </c>
      <c r="H8" s="18">
        <v>1923.6455579004369</v>
      </c>
      <c r="I8" s="18">
        <v>39.153787493123751</v>
      </c>
      <c r="J8" s="18">
        <v>852.4388998231874</v>
      </c>
      <c r="K8" s="18">
        <v>1250.2849685702004</v>
      </c>
      <c r="L8" s="18">
        <v>397.84606874701296</v>
      </c>
      <c r="M8" s="18">
        <v>46.671505585858888</v>
      </c>
      <c r="N8" s="18">
        <v>1203.7710348644532</v>
      </c>
      <c r="O8" s="18">
        <v>1629.1588911390127</v>
      </c>
      <c r="P8" s="18">
        <v>425.38785627455945</v>
      </c>
      <c r="Q8" s="18">
        <v>35.337937527501559</v>
      </c>
    </row>
    <row r="9" spans="1:17" x14ac:dyDescent="0.2">
      <c r="A9" s="17" t="s">
        <v>18</v>
      </c>
      <c r="B9" s="18">
        <v>360.52831595598229</v>
      </c>
      <c r="C9" s="18">
        <v>390.54744400207636</v>
      </c>
      <c r="D9" s="18">
        <v>30.019128046094067</v>
      </c>
      <c r="E9" s="18">
        <v>8.3264272783941884</v>
      </c>
      <c r="F9" s="18">
        <v>5751.6628886716189</v>
      </c>
      <c r="G9" s="18">
        <v>5924.2759840444714</v>
      </c>
      <c r="H9" s="18">
        <v>172.61309537285251</v>
      </c>
      <c r="I9" s="18">
        <v>3.0010989641418018</v>
      </c>
      <c r="J9" s="18">
        <v>1081.2570314344177</v>
      </c>
      <c r="K9" s="18">
        <v>1157.8654421738083</v>
      </c>
      <c r="L9" s="18">
        <v>76.608410739390592</v>
      </c>
      <c r="M9" s="18">
        <v>7.0851248604377082</v>
      </c>
      <c r="N9" s="18">
        <v>1574.3740652986962</v>
      </c>
      <c r="O9" s="18">
        <v>1672.4563176308418</v>
      </c>
      <c r="P9" s="18">
        <v>98.082252332145572</v>
      </c>
      <c r="Q9" s="18">
        <v>6.2299204803997421</v>
      </c>
    </row>
    <row r="10" spans="1:17" x14ac:dyDescent="0.2">
      <c r="A10" s="17" t="s">
        <v>19</v>
      </c>
      <c r="B10" s="18">
        <v>184.69645897674658</v>
      </c>
      <c r="C10" s="18">
        <v>195.01306199802616</v>
      </c>
      <c r="D10" s="18">
        <v>10.316603021279576</v>
      </c>
      <c r="E10" s="18">
        <v>5.5857069910465684</v>
      </c>
      <c r="F10" s="18">
        <v>4801.3337761925386</v>
      </c>
      <c r="G10" s="18">
        <v>5980.9423271940968</v>
      </c>
      <c r="H10" s="18">
        <v>1179.6085510015582</v>
      </c>
      <c r="I10" s="18">
        <v>24.568351337094274</v>
      </c>
      <c r="J10" s="18">
        <v>617.96372120452679</v>
      </c>
      <c r="K10" s="18">
        <v>827.03861035111095</v>
      </c>
      <c r="L10" s="18">
        <v>209.07488914658416</v>
      </c>
      <c r="M10" s="18">
        <v>33.832874321336881</v>
      </c>
      <c r="N10" s="18">
        <v>833.69689103627218</v>
      </c>
      <c r="O10" s="18">
        <v>1056.295755838853</v>
      </c>
      <c r="P10" s="18">
        <v>222.59886480258081</v>
      </c>
      <c r="Q10" s="18">
        <v>26.700215293581575</v>
      </c>
    </row>
    <row r="11" spans="1:17" x14ac:dyDescent="0.2">
      <c r="A11" s="17" t="s">
        <v>20</v>
      </c>
      <c r="B11" s="18">
        <v>210.98350897233112</v>
      </c>
      <c r="C11" s="18">
        <v>225.48897700016661</v>
      </c>
      <c r="D11" s="18">
        <v>14.505468027835491</v>
      </c>
      <c r="E11" s="18">
        <v>6.8751667362484614</v>
      </c>
      <c r="F11" s="18">
        <v>10257.156637886646</v>
      </c>
      <c r="G11" s="18">
        <v>10283.777129063532</v>
      </c>
      <c r="H11" s="18">
        <v>26.62049117688548</v>
      </c>
      <c r="I11" s="18">
        <v>0.25953090234147602</v>
      </c>
      <c r="J11" s="18">
        <v>1010.5657416631518</v>
      </c>
      <c r="K11" s="18">
        <v>1092.480408901507</v>
      </c>
      <c r="L11" s="18">
        <v>81.91466723835515</v>
      </c>
      <c r="M11" s="18">
        <v>8.1058226952699819</v>
      </c>
      <c r="N11" s="18">
        <v>1261.435959301876</v>
      </c>
      <c r="O11" s="18">
        <v>1385.6644938569848</v>
      </c>
      <c r="P11" s="18">
        <v>124.22853455510881</v>
      </c>
      <c r="Q11" s="18">
        <v>9.8481840190968839</v>
      </c>
    </row>
    <row r="12" spans="1:17" x14ac:dyDescent="0.2">
      <c r="A12" s="17" t="s">
        <v>22</v>
      </c>
      <c r="B12" s="18">
        <v>151.9389829760369</v>
      </c>
      <c r="C12" s="18">
        <v>184.91256800022623</v>
      </c>
      <c r="D12" s="18">
        <v>32.973585024189333</v>
      </c>
      <c r="E12" s="18">
        <v>21.701859771820221</v>
      </c>
      <c r="F12" s="18">
        <v>9395.6675332752257</v>
      </c>
      <c r="G12" s="18">
        <v>10145.252635062756</v>
      </c>
      <c r="H12" s="18">
        <v>749.58510178753022</v>
      </c>
      <c r="I12" s="18">
        <v>7.9779866532402988</v>
      </c>
      <c r="J12" s="18">
        <v>901.67438589413916</v>
      </c>
      <c r="K12" s="18">
        <v>1032.6182442418294</v>
      </c>
      <c r="L12" s="18">
        <v>130.94385834769025</v>
      </c>
      <c r="M12" s="18">
        <v>14.522299889648149</v>
      </c>
      <c r="N12" s="18">
        <v>1213.5730429333194</v>
      </c>
      <c r="O12" s="18">
        <v>1339.8603443760146</v>
      </c>
      <c r="P12" s="18">
        <v>126.28730144269525</v>
      </c>
      <c r="Q12" s="18">
        <v>10.406238188798845</v>
      </c>
    </row>
    <row r="13" spans="1:17" x14ac:dyDescent="0.2">
      <c r="A13" s="17" t="s">
        <v>23</v>
      </c>
      <c r="B13" s="18">
        <v>89.152323990158024</v>
      </c>
      <c r="C13" s="18">
        <v>92.750995000707249</v>
      </c>
      <c r="D13" s="18">
        <v>3.598671010549225</v>
      </c>
      <c r="E13" s="18">
        <v>4.0365420097702609</v>
      </c>
      <c r="F13" s="18">
        <v>5257.1111764344732</v>
      </c>
      <c r="G13" s="18">
        <v>5815.8601106009046</v>
      </c>
      <c r="H13" s="18">
        <v>558.74893416643135</v>
      </c>
      <c r="I13" s="18">
        <v>10.628440514461236</v>
      </c>
      <c r="J13" s="18">
        <v>433.26777752047599</v>
      </c>
      <c r="K13" s="18">
        <v>487.18532412662609</v>
      </c>
      <c r="L13" s="18">
        <v>53.917546606150097</v>
      </c>
      <c r="M13" s="18">
        <v>12.444393376011442</v>
      </c>
      <c r="N13" s="18">
        <v>554.95599224000944</v>
      </c>
      <c r="O13" s="18">
        <v>609.21287902901679</v>
      </c>
      <c r="P13" s="18">
        <v>54.256886789007353</v>
      </c>
      <c r="Q13" s="18">
        <v>9.7767908712916629</v>
      </c>
    </row>
    <row r="14" spans="1:17" x14ac:dyDescent="0.2">
      <c r="A14" s="17" t="s">
        <v>24</v>
      </c>
      <c r="B14" s="18">
        <v>158.83955697926768</v>
      </c>
      <c r="C14" s="18">
        <v>153.1829430019917</v>
      </c>
      <c r="D14" s="18">
        <v>-5.6566139772759811</v>
      </c>
      <c r="E14" s="18">
        <v>-3.5612123861654355</v>
      </c>
      <c r="F14" s="18">
        <v>7577.6352572833457</v>
      </c>
      <c r="G14" s="18">
        <v>7221.7986879053442</v>
      </c>
      <c r="H14" s="18">
        <v>-355.83656937800151</v>
      </c>
      <c r="I14" s="18">
        <v>-4.6958788236209248</v>
      </c>
      <c r="J14" s="18">
        <v>803.33376389683292</v>
      </c>
      <c r="K14" s="18">
        <v>921.10316140243435</v>
      </c>
      <c r="L14" s="18">
        <v>117.76939750560143</v>
      </c>
      <c r="M14" s="18">
        <v>14.660083118419243</v>
      </c>
      <c r="N14" s="18">
        <v>1032.5558502983408</v>
      </c>
      <c r="O14" s="18">
        <v>1159.1329149097373</v>
      </c>
      <c r="P14" s="18">
        <v>126.57706461139651</v>
      </c>
      <c r="Q14" s="18">
        <v>12.258616768751441</v>
      </c>
    </row>
    <row r="15" spans="1:17" x14ac:dyDescent="0.2">
      <c r="A15" s="17" t="s">
        <v>21</v>
      </c>
      <c r="B15" s="18">
        <v>161.71931898081681</v>
      </c>
      <c r="C15" s="18">
        <v>186.4172630000883</v>
      </c>
      <c r="D15" s="18">
        <v>24.697944019271489</v>
      </c>
      <c r="E15" s="18">
        <v>15.272104888223748</v>
      </c>
      <c r="F15" s="18">
        <v>10753.731475467637</v>
      </c>
      <c r="G15" s="18">
        <v>11258.794567117327</v>
      </c>
      <c r="H15" s="18">
        <v>505.06309164969025</v>
      </c>
      <c r="I15" s="18">
        <v>4.6966310512949416</v>
      </c>
      <c r="J15" s="18">
        <v>545.32967571802487</v>
      </c>
      <c r="K15" s="18">
        <v>684.64310112591158</v>
      </c>
      <c r="L15" s="18">
        <v>139.31342540788671</v>
      </c>
      <c r="M15" s="18">
        <v>25.546642996175748</v>
      </c>
      <c r="N15" s="18">
        <v>739.32514581506541</v>
      </c>
      <c r="O15" s="18">
        <v>912.02760597219731</v>
      </c>
      <c r="P15" s="18">
        <v>172.7024601571319</v>
      </c>
      <c r="Q15" s="18">
        <v>23.359473316268307</v>
      </c>
    </row>
    <row r="16" spans="1:17" x14ac:dyDescent="0.2">
      <c r="A16" s="17" t="s">
        <v>25</v>
      </c>
      <c r="B16" s="18">
        <v>348.51624195260325</v>
      </c>
      <c r="C16" s="18">
        <v>369.96601199936316</v>
      </c>
      <c r="D16" s="18">
        <v>21.449770046759909</v>
      </c>
      <c r="E16" s="18">
        <v>6.154596964142911</v>
      </c>
      <c r="F16" s="18">
        <v>10546.959867333793</v>
      </c>
      <c r="G16" s="18">
        <v>10364.143864546702</v>
      </c>
      <c r="H16" s="18">
        <v>-182.81600278709084</v>
      </c>
      <c r="I16" s="18">
        <v>-1.7333525972096586</v>
      </c>
      <c r="J16" s="18">
        <v>1496.6127576029646</v>
      </c>
      <c r="K16" s="18">
        <v>1527.6525062409141</v>
      </c>
      <c r="L16" s="18">
        <v>31.039748637949515</v>
      </c>
      <c r="M16" s="18">
        <v>2.0740000030244232</v>
      </c>
      <c r="N16" s="18">
        <v>2123.7202381125603</v>
      </c>
      <c r="O16" s="18">
        <v>2141.7044101438987</v>
      </c>
      <c r="P16" s="18">
        <v>17.984172031338403</v>
      </c>
      <c r="Q16" s="18">
        <v>0.84682396996516029</v>
      </c>
    </row>
    <row r="17" spans="1:17" x14ac:dyDescent="0.2">
      <c r="A17" s="17" t="s">
        <v>26</v>
      </c>
      <c r="B17" s="18">
        <v>859.79793690290444</v>
      </c>
      <c r="C17" s="18">
        <v>1044.9577419972111</v>
      </c>
      <c r="D17" s="18">
        <v>185.15980509430665</v>
      </c>
      <c r="E17" s="18">
        <v>21.535269758994136</v>
      </c>
      <c r="F17" s="18">
        <v>47543.930465476857</v>
      </c>
      <c r="G17" s="18">
        <v>59535.148263783376</v>
      </c>
      <c r="H17" s="18">
        <v>11991.217798306519</v>
      </c>
      <c r="I17" s="18">
        <v>25.221343041913038</v>
      </c>
      <c r="J17" s="18">
        <v>9052.2700191324766</v>
      </c>
      <c r="K17" s="18">
        <v>11802.465024789642</v>
      </c>
      <c r="L17" s="18">
        <v>2750.1950056571659</v>
      </c>
      <c r="M17" s="18">
        <v>30.381274529421631</v>
      </c>
      <c r="N17" s="18">
        <v>10830.738790624357</v>
      </c>
      <c r="O17" s="18">
        <v>13747.792339785694</v>
      </c>
      <c r="P17" s="18">
        <v>2917.0535491613373</v>
      </c>
      <c r="Q17" s="18">
        <v>26.933098522203203</v>
      </c>
    </row>
    <row r="18" spans="1:17" x14ac:dyDescent="0.2">
      <c r="A18" s="17" t="s">
        <v>27</v>
      </c>
      <c r="B18" s="18">
        <v>427.16960993850091</v>
      </c>
      <c r="C18" s="18">
        <v>427.53508799845434</v>
      </c>
      <c r="D18" s="18">
        <v>0.36547805995343197</v>
      </c>
      <c r="E18" s="18">
        <v>8.5558066737490002E-2</v>
      </c>
      <c r="F18" s="18">
        <v>28869.624574046527</v>
      </c>
      <c r="G18" s="18">
        <v>28669.722392039304</v>
      </c>
      <c r="H18" s="18">
        <v>-199.90218200722302</v>
      </c>
      <c r="I18" s="18">
        <v>-0.69243083329505462</v>
      </c>
      <c r="J18" s="18">
        <v>1762.057183049362</v>
      </c>
      <c r="K18" s="18">
        <v>1873.5504342514746</v>
      </c>
      <c r="L18" s="18">
        <v>111.49325120211256</v>
      </c>
      <c r="M18" s="18">
        <v>6.3274479554157104</v>
      </c>
      <c r="N18" s="18">
        <v>2598.7232971290705</v>
      </c>
      <c r="O18" s="18">
        <v>2587.6639146894604</v>
      </c>
      <c r="P18" s="18">
        <v>-11.05938243961009</v>
      </c>
      <c r="Q18" s="18">
        <v>-0.42556983468874376</v>
      </c>
    </row>
    <row r="19" spans="1:17" x14ac:dyDescent="0.2">
      <c r="A19" s="17" t="s">
        <v>205</v>
      </c>
      <c r="B19" s="18">
        <v>205.01663197592856</v>
      </c>
      <c r="C19" s="18">
        <v>222.79554200154379</v>
      </c>
      <c r="D19" s="18">
        <v>17.778910025615232</v>
      </c>
      <c r="E19" s="18">
        <v>8.6719354689734018</v>
      </c>
      <c r="F19" s="18">
        <v>16273.353420226658</v>
      </c>
      <c r="G19" s="18">
        <v>16084.248674161494</v>
      </c>
      <c r="H19" s="18">
        <v>-189.10474606516436</v>
      </c>
      <c r="I19" s="18">
        <v>-1.1620514910597346</v>
      </c>
      <c r="J19" s="18">
        <v>1265.451852615525</v>
      </c>
      <c r="K19" s="18">
        <v>1392.2659457364111</v>
      </c>
      <c r="L19" s="18">
        <v>126.81409312088613</v>
      </c>
      <c r="M19" s="18">
        <v>10.021249947896305</v>
      </c>
      <c r="N19" s="18">
        <v>1651.0895304337089</v>
      </c>
      <c r="O19" s="18">
        <v>1754.6331649788342</v>
      </c>
      <c r="P19" s="18">
        <v>103.54363454512531</v>
      </c>
      <c r="Q19" s="18">
        <v>6.2712307622668106</v>
      </c>
    </row>
    <row r="20" spans="1:17" x14ac:dyDescent="0.2">
      <c r="A20" s="17" t="s">
        <v>28</v>
      </c>
      <c r="B20" s="18">
        <v>671.7445149307041</v>
      </c>
      <c r="C20" s="18">
        <v>702.91386399221869</v>
      </c>
      <c r="D20" s="18">
        <v>31.169349061514595</v>
      </c>
      <c r="E20" s="18">
        <v>4.6400600777112277</v>
      </c>
      <c r="F20" s="18">
        <v>11813.378063243152</v>
      </c>
      <c r="G20" s="18">
        <v>12179.882499270301</v>
      </c>
      <c r="H20" s="18">
        <v>366.5044360271495</v>
      </c>
      <c r="I20" s="18">
        <v>3.1024524404879017</v>
      </c>
      <c r="J20" s="18">
        <v>2061.443876199613</v>
      </c>
      <c r="K20" s="18">
        <v>2464.3741751701596</v>
      </c>
      <c r="L20" s="18">
        <v>402.93029897054657</v>
      </c>
      <c r="M20" s="18">
        <v>19.54602323267569</v>
      </c>
      <c r="N20" s="18">
        <v>4399.2333276536674</v>
      </c>
      <c r="O20" s="18">
        <v>4626.0530285512141</v>
      </c>
      <c r="P20" s="18">
        <v>226.81970089754668</v>
      </c>
      <c r="Q20" s="18">
        <v>5.1558915839210684</v>
      </c>
    </row>
    <row r="21" spans="1:17" x14ac:dyDescent="0.2">
      <c r="A21" s="17" t="s">
        <v>29</v>
      </c>
      <c r="B21" s="18">
        <v>155.07647998785691</v>
      </c>
      <c r="C21" s="18">
        <v>165.6339729995305</v>
      </c>
      <c r="D21" s="18">
        <v>10.557493011673586</v>
      </c>
      <c r="E21" s="18">
        <v>6.807926651740015</v>
      </c>
      <c r="F21" s="18">
        <v>4763.5472621997878</v>
      </c>
      <c r="G21" s="18">
        <v>4958.618633740979</v>
      </c>
      <c r="H21" s="18">
        <v>195.07137154119118</v>
      </c>
      <c r="I21" s="18">
        <v>4.0950863044677321</v>
      </c>
      <c r="J21" s="18">
        <v>583.96957133265391</v>
      </c>
      <c r="K21" s="18">
        <v>714.62558322746474</v>
      </c>
      <c r="L21" s="18">
        <v>130.65601189481083</v>
      </c>
      <c r="M21" s="18">
        <v>22.373770536818526</v>
      </c>
      <c r="N21" s="18">
        <v>1028.1743987757741</v>
      </c>
      <c r="O21" s="18">
        <v>1188.5526151638496</v>
      </c>
      <c r="P21" s="18">
        <v>160.37821638807554</v>
      </c>
      <c r="Q21" s="18">
        <v>15.598347574014149</v>
      </c>
    </row>
    <row r="22" spans="1:17" x14ac:dyDescent="0.2">
      <c r="A22" s="17" t="s">
        <v>30</v>
      </c>
      <c r="B22" s="18">
        <v>613.24363893239502</v>
      </c>
      <c r="C22" s="18">
        <v>730.87140099657586</v>
      </c>
      <c r="D22" s="18">
        <v>117.62776206418084</v>
      </c>
      <c r="E22" s="18">
        <v>19.181244548897535</v>
      </c>
      <c r="F22" s="18">
        <v>22262.095160613724</v>
      </c>
      <c r="G22" s="18">
        <v>28154.272582805181</v>
      </c>
      <c r="H22" s="18">
        <v>5892.1774221914566</v>
      </c>
      <c r="I22" s="18">
        <v>26.46730857846633</v>
      </c>
      <c r="J22" s="18">
        <v>2223.0228150137082</v>
      </c>
      <c r="K22" s="18">
        <v>3008.3470880268201</v>
      </c>
      <c r="L22" s="18">
        <v>785.32427301311191</v>
      </c>
      <c r="M22" s="18">
        <v>35.326865190462264</v>
      </c>
      <c r="N22" s="18">
        <v>4201.3701567472835</v>
      </c>
      <c r="O22" s="18">
        <v>5479.9590153791551</v>
      </c>
      <c r="P22" s="18">
        <v>1278.5888586318715</v>
      </c>
      <c r="Q22" s="18">
        <v>30.432663891290158</v>
      </c>
    </row>
    <row r="23" spans="1:17" x14ac:dyDescent="0.2">
      <c r="A23" s="17" t="s">
        <v>31</v>
      </c>
      <c r="B23" s="18">
        <v>160.35148498243643</v>
      </c>
      <c r="C23" s="18">
        <v>171.8387959999977</v>
      </c>
      <c r="D23" s="18">
        <v>11.487311017561268</v>
      </c>
      <c r="E23" s="18">
        <v>7.1638320149136625</v>
      </c>
      <c r="F23" s="18">
        <v>5788.1736548879007</v>
      </c>
      <c r="G23" s="18">
        <v>6065.5639961182942</v>
      </c>
      <c r="H23" s="18">
        <v>277.39034123039346</v>
      </c>
      <c r="I23" s="18">
        <v>4.7923638399505863</v>
      </c>
      <c r="J23" s="18">
        <v>603.46818048401337</v>
      </c>
      <c r="K23" s="18">
        <v>694.81769973007999</v>
      </c>
      <c r="L23" s="18">
        <v>91.34951924606662</v>
      </c>
      <c r="M23" s="18">
        <v>15.137421027368747</v>
      </c>
      <c r="N23" s="18">
        <v>1081.7650650907933</v>
      </c>
      <c r="O23" s="18">
        <v>1231.6698012358443</v>
      </c>
      <c r="P23" s="18">
        <v>149.90473614505095</v>
      </c>
      <c r="Q23" s="18">
        <v>13.857420708300406</v>
      </c>
    </row>
    <row r="24" spans="1:17" x14ac:dyDescent="0.2">
      <c r="A24" s="17" t="s">
        <v>32</v>
      </c>
      <c r="B24" s="18">
        <v>81.047639989358458</v>
      </c>
      <c r="C24" s="18">
        <v>90.794233000408113</v>
      </c>
      <c r="D24" s="18">
        <v>9.7465930110496544</v>
      </c>
      <c r="E24" s="18">
        <v>12.025757952149352</v>
      </c>
      <c r="F24" s="18">
        <v>3408.9804536353199</v>
      </c>
      <c r="G24" s="18">
        <v>3224.115095324551</v>
      </c>
      <c r="H24" s="18">
        <v>-184.8653583107689</v>
      </c>
      <c r="I24" s="18">
        <v>-5.4228928802929737</v>
      </c>
      <c r="J24" s="18">
        <v>327.44320614185614</v>
      </c>
      <c r="K24" s="18">
        <v>386.76107503086001</v>
      </c>
      <c r="L24" s="18">
        <v>59.317868889003876</v>
      </c>
      <c r="M24" s="18">
        <v>18.115467896837643</v>
      </c>
      <c r="N24" s="18">
        <v>540.403222504734</v>
      </c>
      <c r="O24" s="18">
        <v>668.39491543572137</v>
      </c>
      <c r="P24" s="18">
        <v>127.99169293098737</v>
      </c>
      <c r="Q24" s="18">
        <v>23.684479958826699</v>
      </c>
    </row>
    <row r="25" spans="1:17" x14ac:dyDescent="0.2">
      <c r="A25" s="17" t="s">
        <v>33</v>
      </c>
      <c r="B25" s="18">
        <v>124.11946798616759</v>
      </c>
      <c r="C25" s="18">
        <v>143.7511410012302</v>
      </c>
      <c r="D25" s="18">
        <v>19.631673015062603</v>
      </c>
      <c r="E25" s="18">
        <v>15.816755689969963</v>
      </c>
      <c r="F25" s="18">
        <v>9347.0965202066782</v>
      </c>
      <c r="G25" s="18">
        <v>11652.926223245018</v>
      </c>
      <c r="H25" s="18">
        <v>2305.8297030383401</v>
      </c>
      <c r="I25" s="18">
        <v>24.668940756667766</v>
      </c>
      <c r="J25" s="18">
        <v>751.66958176717321</v>
      </c>
      <c r="K25" s="18">
        <v>957.61141945906138</v>
      </c>
      <c r="L25" s="18">
        <v>205.94183769188817</v>
      </c>
      <c r="M25" s="18">
        <v>27.397920933253594</v>
      </c>
      <c r="N25" s="18">
        <v>1105.9680636999774</v>
      </c>
      <c r="O25" s="18">
        <v>1363.591366468316</v>
      </c>
      <c r="P25" s="18">
        <v>257.62330276833859</v>
      </c>
      <c r="Q25" s="18">
        <v>23.293918805075521</v>
      </c>
    </row>
    <row r="26" spans="1:17" x14ac:dyDescent="0.2">
      <c r="A26" s="17" t="s">
        <v>34</v>
      </c>
      <c r="B26" s="18">
        <v>65.380008993678729</v>
      </c>
      <c r="C26" s="18">
        <v>76.468971999778518</v>
      </c>
      <c r="D26" s="18">
        <v>11.088963006099789</v>
      </c>
      <c r="E26" s="18">
        <v>16.960785378863939</v>
      </c>
      <c r="F26" s="18">
        <v>4760.3543827803633</v>
      </c>
      <c r="G26" s="18">
        <v>5266.2359851145829</v>
      </c>
      <c r="H26" s="18">
        <v>505.88160233421968</v>
      </c>
      <c r="I26" s="18">
        <v>10.626973574995713</v>
      </c>
      <c r="J26" s="18">
        <v>365.15381390514835</v>
      </c>
      <c r="K26" s="18">
        <v>416.31570737098781</v>
      </c>
      <c r="L26" s="18">
        <v>51.161893465839455</v>
      </c>
      <c r="M26" s="18">
        <v>14.011052744783647</v>
      </c>
      <c r="N26" s="18">
        <v>555.13217923019079</v>
      </c>
      <c r="O26" s="18">
        <v>629.28459322544484</v>
      </c>
      <c r="P26" s="18">
        <v>74.152413995254051</v>
      </c>
      <c r="Q26" s="18">
        <v>13.357614054743184</v>
      </c>
    </row>
    <row r="27" spans="1:17" x14ac:dyDescent="0.2">
      <c r="A27" s="17" t="s">
        <v>35</v>
      </c>
      <c r="B27" s="18">
        <v>48.910232396188945</v>
      </c>
      <c r="C27" s="18">
        <v>52.335721998263921</v>
      </c>
      <c r="D27" s="18">
        <v>3.4254896020749754</v>
      </c>
      <c r="E27" s="18">
        <v>7.003625691915305</v>
      </c>
      <c r="F27" s="18">
        <v>1582.0342375221048</v>
      </c>
      <c r="G27" s="18">
        <v>1661.4213444471347</v>
      </c>
      <c r="H27" s="18">
        <v>79.387106925029912</v>
      </c>
      <c r="I27" s="18">
        <v>5.0180397517421316</v>
      </c>
      <c r="J27" s="18">
        <v>186.22633987816587</v>
      </c>
      <c r="K27" s="18">
        <v>220.88642504255745</v>
      </c>
      <c r="L27" s="18">
        <v>34.660085164391575</v>
      </c>
      <c r="M27" s="18">
        <v>18.611806035100685</v>
      </c>
      <c r="N27" s="18">
        <v>341.44835152614684</v>
      </c>
      <c r="O27" s="18">
        <v>372.97420027379434</v>
      </c>
      <c r="P27" s="18">
        <v>31.525848747647501</v>
      </c>
      <c r="Q27" s="18">
        <v>9.2329772882893337</v>
      </c>
    </row>
    <row r="28" spans="1:17" x14ac:dyDescent="0.2">
      <c r="A28" s="17" t="s">
        <v>36</v>
      </c>
      <c r="B28" s="18">
        <v>41.140763995429104</v>
      </c>
      <c r="C28" s="18">
        <v>44.772787000279017</v>
      </c>
      <c r="D28" s="18">
        <v>3.6320230048499127</v>
      </c>
      <c r="E28" s="18">
        <v>8.828282832213441</v>
      </c>
      <c r="F28" s="18">
        <v>1530.0791833880139</v>
      </c>
      <c r="G28" s="18">
        <v>1387.9098288127709</v>
      </c>
      <c r="H28" s="18">
        <v>-142.16935457524301</v>
      </c>
      <c r="I28" s="18">
        <v>-9.291633800313603</v>
      </c>
      <c r="J28" s="18">
        <v>215.57675558737282</v>
      </c>
      <c r="K28" s="18">
        <v>238.00846287173687</v>
      </c>
      <c r="L28" s="18">
        <v>22.431707284364052</v>
      </c>
      <c r="M28" s="18">
        <v>10.405438760429121</v>
      </c>
      <c r="N28" s="18">
        <v>338.5517631976204</v>
      </c>
      <c r="O28" s="18">
        <v>388.85065773338994</v>
      </c>
      <c r="P28" s="18">
        <v>50.298894535769534</v>
      </c>
      <c r="Q28" s="18">
        <v>14.857076525225166</v>
      </c>
    </row>
    <row r="29" spans="1:17" s="21" customFormat="1" x14ac:dyDescent="0.2">
      <c r="A29" s="17" t="s">
        <v>37</v>
      </c>
      <c r="B29" s="18">
        <v>261.45871596547505</v>
      </c>
      <c r="C29" s="18">
        <v>298.48714800158393</v>
      </c>
      <c r="D29" s="18">
        <v>37.028432036108882</v>
      </c>
      <c r="E29" s="18">
        <v>14.162248100766472</v>
      </c>
      <c r="F29" s="18">
        <v>13784.551351333659</v>
      </c>
      <c r="G29" s="18">
        <v>12570.460795406108</v>
      </c>
      <c r="H29" s="18">
        <v>-1214.0905559275507</v>
      </c>
      <c r="I29" s="18">
        <v>-8.8076174913744083</v>
      </c>
      <c r="J29" s="18">
        <v>1218.2448759566219</v>
      </c>
      <c r="K29" s="18">
        <v>1362.4873812150126</v>
      </c>
      <c r="L29" s="18">
        <v>144.24250525839079</v>
      </c>
      <c r="M29" s="18">
        <v>11.840189776716681</v>
      </c>
      <c r="N29" s="18">
        <v>2010.4712541158553</v>
      </c>
      <c r="O29" s="18">
        <v>2195.2510487169793</v>
      </c>
      <c r="P29" s="18">
        <v>184.77979460112397</v>
      </c>
      <c r="Q29" s="18">
        <v>9.1908697636358117</v>
      </c>
    </row>
    <row r="30" spans="1:17" x14ac:dyDescent="0.2">
      <c r="A30" s="17" t="s">
        <v>38</v>
      </c>
      <c r="B30" s="18">
        <v>506.85102393439939</v>
      </c>
      <c r="C30" s="18">
        <v>552.48240099453244</v>
      </c>
      <c r="D30" s="18">
        <v>45.631377060133048</v>
      </c>
      <c r="E30" s="18">
        <v>9.0029170121670674</v>
      </c>
      <c r="F30" s="18">
        <v>27707.767199653797</v>
      </c>
      <c r="G30" s="18">
        <v>27287.604709739571</v>
      </c>
      <c r="H30" s="18">
        <v>-420.16248991422617</v>
      </c>
      <c r="I30" s="18">
        <v>-1.5164068865118674</v>
      </c>
      <c r="J30" s="18">
        <v>2101.1700140861526</v>
      </c>
      <c r="K30" s="18">
        <v>2380.4263945086504</v>
      </c>
      <c r="L30" s="18">
        <v>279.25638042249784</v>
      </c>
      <c r="M30" s="18">
        <v>13.290518070902181</v>
      </c>
      <c r="N30" s="18">
        <v>3125.276078849658</v>
      </c>
      <c r="O30" s="18">
        <v>3473.2851020013168</v>
      </c>
      <c r="P30" s="18">
        <v>348.00902315165877</v>
      </c>
      <c r="Q30" s="18">
        <v>11.135304989751592</v>
      </c>
    </row>
    <row r="31" spans="1:17" ht="14.45" customHeight="1" x14ac:dyDescent="0.2">
      <c r="A31" s="22" t="s">
        <v>39</v>
      </c>
      <c r="B31" s="23">
        <v>7680.5479744503045</v>
      </c>
      <c r="C31" s="23">
        <v>8472.7748679818742</v>
      </c>
      <c r="D31" s="23">
        <v>792.22689353156966</v>
      </c>
      <c r="E31" s="23">
        <v>10.314718379039478</v>
      </c>
      <c r="F31" s="23">
        <v>296441.19385876757</v>
      </c>
      <c r="G31" s="23">
        <v>321915.23576271808</v>
      </c>
      <c r="H31" s="23">
        <v>25474.041903950507</v>
      </c>
      <c r="I31" s="23">
        <v>8.5932867737966934</v>
      </c>
      <c r="J31" s="23">
        <v>33943.503865903869</v>
      </c>
      <c r="K31" s="23">
        <v>40897.544156043055</v>
      </c>
      <c r="L31" s="23">
        <v>6954.0402901391863</v>
      </c>
      <c r="M31" s="23">
        <v>20.487102090613863</v>
      </c>
      <c r="N31" s="23">
        <v>49675.062348841631</v>
      </c>
      <c r="O31" s="23">
        <v>57574.50092789036</v>
      </c>
      <c r="P31" s="23">
        <v>7899.4385790487286</v>
      </c>
      <c r="Q31" s="23">
        <v>15.902221769899661</v>
      </c>
    </row>
    <row r="32" spans="1:17" ht="14.45" customHeight="1" x14ac:dyDescent="0.2">
      <c r="A32" s="63"/>
      <c r="B32" s="64"/>
      <c r="C32" s="64"/>
      <c r="D32" s="64"/>
      <c r="E32" s="65"/>
      <c r="F32" s="64"/>
      <c r="G32" s="64"/>
      <c r="H32" s="64"/>
      <c r="I32" s="65"/>
      <c r="J32" s="64"/>
      <c r="K32" s="64"/>
      <c r="L32" s="64"/>
      <c r="M32" s="65"/>
      <c r="N32" s="64"/>
      <c r="O32" s="64"/>
      <c r="P32" s="64"/>
      <c r="Q32" s="65"/>
    </row>
    <row r="33" spans="1:17" s="26" customFormat="1" ht="10.5" x14ac:dyDescent="0.15">
      <c r="A33" s="85" t="s">
        <v>84</v>
      </c>
      <c r="B33" s="90"/>
      <c r="C33" s="90"/>
      <c r="D33" s="90"/>
      <c r="E33" s="90"/>
      <c r="F33" s="90"/>
      <c r="G33" s="90"/>
      <c r="H33" s="90"/>
      <c r="I33" s="90"/>
      <c r="J33" s="90"/>
      <c r="K33" s="24"/>
      <c r="L33" s="24"/>
      <c r="M33" s="25"/>
      <c r="N33" s="24"/>
      <c r="O33" s="24"/>
      <c r="P33" s="24"/>
      <c r="Q33" s="25"/>
    </row>
    <row r="35" spans="1:17" x14ac:dyDescent="0.2">
      <c r="A35" s="85" t="s">
        <v>40</v>
      </c>
      <c r="B35" s="85"/>
      <c r="C35" s="85"/>
      <c r="D35" s="85"/>
      <c r="E35" s="85"/>
      <c r="F35" s="85"/>
      <c r="G35" s="85"/>
      <c r="H35" s="85"/>
      <c r="I35" s="85"/>
      <c r="J35" s="85"/>
    </row>
    <row r="37" spans="1:17" ht="15" x14ac:dyDescent="0.25">
      <c r="A37" s="49" t="s">
        <v>178</v>
      </c>
    </row>
  </sheetData>
  <mergeCells count="12">
    <mergeCell ref="A35:J35"/>
    <mergeCell ref="A2:J2"/>
    <mergeCell ref="A3:J3"/>
    <mergeCell ref="B4:C4"/>
    <mergeCell ref="D4:E4"/>
    <mergeCell ref="F4:G4"/>
    <mergeCell ref="H4:I4"/>
    <mergeCell ref="N4:O4"/>
    <mergeCell ref="P4:Q4"/>
    <mergeCell ref="J4:K4"/>
    <mergeCell ref="L4:M4"/>
    <mergeCell ref="A33:J33"/>
  </mergeCells>
  <hyperlinks>
    <hyperlink ref="A37" location="Content!A1" display="Content" xr:uid="{E6D32CCF-9B7C-4059-8A91-FEE8086D719C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DEDE5-E7E0-4940-96FF-EFB56558FB44}">
  <sheetPr codeName="Sheet7">
    <pageSetUpPr autoPageBreaks="0"/>
  </sheetPr>
  <dimension ref="A2:Q19"/>
  <sheetViews>
    <sheetView showGridLines="0" workbookViewId="0">
      <selection activeCell="O25" sqref="O25"/>
    </sheetView>
  </sheetViews>
  <sheetFormatPr defaultColWidth="9.140625" defaultRowHeight="14.25" x14ac:dyDescent="0.2"/>
  <cols>
    <col min="1" max="1" width="28.42578125" style="9" customWidth="1"/>
    <col min="2" max="2" width="13.5703125" style="7" customWidth="1"/>
    <col min="3" max="3" width="12.85546875" style="7" customWidth="1"/>
    <col min="4" max="4" width="12.5703125" style="7" customWidth="1"/>
    <col min="5" max="5" width="10.5703125" style="8" customWidth="1"/>
    <col min="6" max="8" width="12.5703125" style="7" customWidth="1"/>
    <col min="9" max="9" width="10.5703125" style="8" customWidth="1"/>
    <col min="10" max="12" width="12.5703125" style="7" customWidth="1"/>
    <col min="13" max="13" width="10.5703125" style="8" customWidth="1"/>
    <col min="14" max="16" width="12.5703125" style="7" customWidth="1"/>
    <col min="17" max="17" width="10.5703125" style="8" customWidth="1"/>
    <col min="18" max="16384" width="9.140625" style="9"/>
  </cols>
  <sheetData>
    <row r="2" spans="1:17" ht="15" customHeight="1" x14ac:dyDescent="0.2">
      <c r="A2" s="87" t="s">
        <v>196</v>
      </c>
      <c r="B2" s="87"/>
      <c r="C2" s="87"/>
      <c r="D2" s="87"/>
      <c r="E2" s="87"/>
      <c r="F2" s="1"/>
      <c r="G2" s="1"/>
      <c r="H2" s="1"/>
      <c r="I2" s="1"/>
      <c r="N2" s="1"/>
    </row>
    <row r="3" spans="1:17" ht="15" customHeight="1" x14ac:dyDescent="0.2">
      <c r="A3" s="82" t="s">
        <v>233</v>
      </c>
      <c r="B3" s="1"/>
      <c r="C3" s="1"/>
      <c r="D3" s="1"/>
      <c r="E3" s="1"/>
      <c r="F3" s="1"/>
      <c r="G3" s="1"/>
      <c r="H3" s="1"/>
      <c r="I3" s="1"/>
      <c r="N3" s="1"/>
    </row>
    <row r="4" spans="1:17" ht="15" customHeight="1" x14ac:dyDescent="0.2">
      <c r="A4" s="10"/>
      <c r="B4" s="86" t="s">
        <v>7</v>
      </c>
      <c r="C4" s="86"/>
      <c r="D4" s="88" t="s">
        <v>8</v>
      </c>
      <c r="E4" s="88"/>
      <c r="F4" s="86" t="s">
        <v>9</v>
      </c>
      <c r="G4" s="86"/>
      <c r="H4" s="86" t="s">
        <v>8</v>
      </c>
      <c r="I4" s="86"/>
      <c r="J4" s="86" t="s">
        <v>11</v>
      </c>
      <c r="K4" s="86"/>
      <c r="L4" s="86" t="s">
        <v>8</v>
      </c>
      <c r="M4" s="86"/>
      <c r="N4" s="86" t="s">
        <v>10</v>
      </c>
      <c r="O4" s="86"/>
      <c r="P4" s="86" t="s">
        <v>8</v>
      </c>
      <c r="Q4" s="86"/>
    </row>
    <row r="5" spans="1:17" s="16" customFormat="1" ht="32.25" customHeight="1" x14ac:dyDescent="0.2">
      <c r="A5" s="67"/>
      <c r="B5" s="34" t="s">
        <v>207</v>
      </c>
      <c r="C5" s="34" t="s">
        <v>209</v>
      </c>
      <c r="D5" s="13" t="s">
        <v>12</v>
      </c>
      <c r="E5" s="14" t="s">
        <v>13</v>
      </c>
      <c r="F5" s="34" t="s">
        <v>207</v>
      </c>
      <c r="G5" s="34" t="s">
        <v>209</v>
      </c>
      <c r="H5" s="13" t="s">
        <v>12</v>
      </c>
      <c r="I5" s="14" t="s">
        <v>13</v>
      </c>
      <c r="J5" s="34" t="s">
        <v>207</v>
      </c>
      <c r="K5" s="34" t="s">
        <v>209</v>
      </c>
      <c r="L5" s="15" t="s">
        <v>14</v>
      </c>
      <c r="M5" s="14" t="s">
        <v>13</v>
      </c>
      <c r="N5" s="34" t="s">
        <v>207</v>
      </c>
      <c r="O5" s="34" t="s">
        <v>209</v>
      </c>
      <c r="P5" s="15" t="s">
        <v>14</v>
      </c>
      <c r="Q5" s="14" t="s">
        <v>13</v>
      </c>
    </row>
    <row r="6" spans="1:17" x14ac:dyDescent="0.2">
      <c r="A6" s="17" t="s">
        <v>46</v>
      </c>
      <c r="B6" s="18">
        <v>3255.1500639369592</v>
      </c>
      <c r="C6" s="18">
        <v>3704.2958259624675</v>
      </c>
      <c r="D6" s="18">
        <v>449.14576202550825</v>
      </c>
      <c r="E6" s="18">
        <v>13.798004798657004</v>
      </c>
      <c r="F6" s="18">
        <v>84037.37096664522</v>
      </c>
      <c r="G6" s="18">
        <v>88514.581705832185</v>
      </c>
      <c r="H6" s="18">
        <v>4477.2107391869649</v>
      </c>
      <c r="I6" s="18">
        <v>5.3276425567429841</v>
      </c>
      <c r="J6" s="18">
        <v>11033.100957845789</v>
      </c>
      <c r="K6" s="18">
        <v>13484.438478928298</v>
      </c>
      <c r="L6" s="18">
        <v>2451.3375210825088</v>
      </c>
      <c r="M6" s="18">
        <v>22.218028552882309</v>
      </c>
      <c r="N6" s="18">
        <v>17940.112680259375</v>
      </c>
      <c r="O6" s="18">
        <v>20801.886250859319</v>
      </c>
      <c r="P6" s="18">
        <v>2861.7735705999439</v>
      </c>
      <c r="Q6" s="18">
        <v>15.951814916686292</v>
      </c>
    </row>
    <row r="7" spans="1:17" x14ac:dyDescent="0.2">
      <c r="A7" s="17" t="s">
        <v>45</v>
      </c>
      <c r="B7" s="18">
        <v>2605.8496175680652</v>
      </c>
      <c r="C7" s="18">
        <v>2814.667896116408</v>
      </c>
      <c r="D7" s="18">
        <v>208.81827854834273</v>
      </c>
      <c r="E7" s="18">
        <v>8.0134431833877038</v>
      </c>
      <c r="F7" s="18">
        <v>83639.823733204423</v>
      </c>
      <c r="G7" s="18">
        <v>87034.627171523753</v>
      </c>
      <c r="H7" s="18">
        <v>3394.8034383193299</v>
      </c>
      <c r="I7" s="18">
        <v>4.0588361940457007</v>
      </c>
      <c r="J7" s="18">
        <v>4958.936894759242</v>
      </c>
      <c r="K7" s="18">
        <v>5463.8273639957315</v>
      </c>
      <c r="L7" s="18">
        <v>504.89046923648948</v>
      </c>
      <c r="M7" s="18">
        <v>10.181425574704805</v>
      </c>
      <c r="N7" s="18">
        <v>9530.7766679990054</v>
      </c>
      <c r="O7" s="18">
        <v>10371.988906489918</v>
      </c>
      <c r="P7" s="18">
        <v>841.21223849091257</v>
      </c>
      <c r="Q7" s="18">
        <v>8.8262716438987319</v>
      </c>
    </row>
    <row r="8" spans="1:17" x14ac:dyDescent="0.2">
      <c r="A8" s="17" t="s">
        <v>44</v>
      </c>
      <c r="B8" s="18">
        <v>772.01912719624329</v>
      </c>
      <c r="C8" s="18">
        <v>775.90254200043989</v>
      </c>
      <c r="D8" s="18">
        <v>3.8834148041966046</v>
      </c>
      <c r="E8" s="18">
        <v>0.50302054280702002</v>
      </c>
      <c r="F8" s="18">
        <v>9876.1928195144392</v>
      </c>
      <c r="G8" s="18">
        <v>9741.278673166762</v>
      </c>
      <c r="H8" s="18">
        <v>-134.91414634767716</v>
      </c>
      <c r="I8" s="18">
        <v>-1.3660541953079308</v>
      </c>
      <c r="J8" s="18">
        <v>1960.9806668086069</v>
      </c>
      <c r="K8" s="18">
        <v>2028.3499793967624</v>
      </c>
      <c r="L8" s="18">
        <v>67.369312588155481</v>
      </c>
      <c r="M8" s="18">
        <v>3.4354909116873333</v>
      </c>
      <c r="N8" s="18">
        <v>3648.3234164757773</v>
      </c>
      <c r="O8" s="18">
        <v>3725.661650306432</v>
      </c>
      <c r="P8" s="18">
        <v>77.338233830654644</v>
      </c>
      <c r="Q8" s="18">
        <v>2.1198294395007977</v>
      </c>
    </row>
    <row r="9" spans="1:17" x14ac:dyDescent="0.2">
      <c r="A9" s="17" t="s">
        <v>43</v>
      </c>
      <c r="B9" s="18">
        <v>316.53794889615335</v>
      </c>
      <c r="C9" s="18">
        <v>363.8718319929078</v>
      </c>
      <c r="D9" s="18">
        <v>47.333883096754448</v>
      </c>
      <c r="E9" s="18">
        <v>14.953620335830031</v>
      </c>
      <c r="F9" s="18">
        <v>47192.79655103969</v>
      </c>
      <c r="G9" s="18">
        <v>51059.269847927651</v>
      </c>
      <c r="H9" s="18">
        <v>3866.4732968879616</v>
      </c>
      <c r="I9" s="18">
        <v>8.1929310815609604</v>
      </c>
      <c r="J9" s="18">
        <v>3171.9955040546711</v>
      </c>
      <c r="K9" s="18">
        <v>4016.0094299418047</v>
      </c>
      <c r="L9" s="18">
        <v>844.01392588713361</v>
      </c>
      <c r="M9" s="18">
        <v>26.608295150742013</v>
      </c>
      <c r="N9" s="18">
        <v>4081.8573244381209</v>
      </c>
      <c r="O9" s="18">
        <v>5078.5611253537891</v>
      </c>
      <c r="P9" s="18">
        <v>996.70380091566813</v>
      </c>
      <c r="Q9" s="18">
        <v>24.417899051698665</v>
      </c>
    </row>
    <row r="10" spans="1:17" x14ac:dyDescent="0.2">
      <c r="A10" s="17" t="s">
        <v>42</v>
      </c>
      <c r="B10" s="18">
        <v>508.82739413151967</v>
      </c>
      <c r="C10" s="18">
        <v>553.63276901198162</v>
      </c>
      <c r="D10" s="18">
        <v>44.805374880461954</v>
      </c>
      <c r="E10" s="18">
        <v>8.8056137301602888</v>
      </c>
      <c r="F10" s="18">
        <v>68116.300323699907</v>
      </c>
      <c r="G10" s="18">
        <v>78111.989965318891</v>
      </c>
      <c r="H10" s="18">
        <v>9995.6896416189848</v>
      </c>
      <c r="I10" s="18">
        <v>14.67444590225513</v>
      </c>
      <c r="J10" s="18">
        <v>12433.474025116486</v>
      </c>
      <c r="K10" s="18">
        <v>15251.883318295393</v>
      </c>
      <c r="L10" s="18">
        <v>2818.4092931789073</v>
      </c>
      <c r="M10" s="18">
        <v>22.667914755646933</v>
      </c>
      <c r="N10" s="18">
        <v>13679.97862342165</v>
      </c>
      <c r="O10" s="18">
        <v>16470.283099910208</v>
      </c>
      <c r="P10" s="18">
        <v>2790.3044764885581</v>
      </c>
      <c r="Q10" s="18">
        <v>20.396994420088088</v>
      </c>
    </row>
    <row r="11" spans="1:17" x14ac:dyDescent="0.2">
      <c r="A11" s="17" t="s">
        <v>41</v>
      </c>
      <c r="B11" s="18">
        <v>222.1638227213854</v>
      </c>
      <c r="C11" s="18">
        <v>260.40400289767194</v>
      </c>
      <c r="D11" s="18">
        <v>38.240180176286543</v>
      </c>
      <c r="E11" s="18">
        <v>17.212604513131446</v>
      </c>
      <c r="F11" s="18">
        <v>3578.7094646635669</v>
      </c>
      <c r="G11" s="18">
        <v>7453.4883989490418</v>
      </c>
      <c r="H11" s="18">
        <v>3874.7789342854749</v>
      </c>
      <c r="I11" s="18">
        <v>108.27307923555458</v>
      </c>
      <c r="J11" s="18">
        <v>385.0158173191146</v>
      </c>
      <c r="K11" s="18">
        <v>653.0355854850153</v>
      </c>
      <c r="L11" s="18">
        <v>268.0197681659007</v>
      </c>
      <c r="M11" s="18">
        <v>69.612664236014112</v>
      </c>
      <c r="N11" s="18">
        <v>794.01363624766839</v>
      </c>
      <c r="O11" s="18">
        <v>1126.1198949706536</v>
      </c>
      <c r="P11" s="18">
        <v>332.10625872298522</v>
      </c>
      <c r="Q11" s="18">
        <v>41.82626639668878</v>
      </c>
    </row>
    <row r="12" spans="1:17" x14ac:dyDescent="0.2">
      <c r="A12" s="23" t="s">
        <v>39</v>
      </c>
      <c r="B12" s="23">
        <v>7680.5479744503255</v>
      </c>
      <c r="C12" s="23">
        <v>8472.7748679818778</v>
      </c>
      <c r="D12" s="23">
        <v>792.22689353155238</v>
      </c>
      <c r="E12" s="23">
        <v>10.314718379039212</v>
      </c>
      <c r="F12" s="23">
        <v>296441.19385876728</v>
      </c>
      <c r="G12" s="23">
        <v>321915.23576271825</v>
      </c>
      <c r="H12" s="23">
        <v>25474.041903950972</v>
      </c>
      <c r="I12" s="23">
        <v>8.593286773796871</v>
      </c>
      <c r="J12" s="23">
        <v>33943.503865903913</v>
      </c>
      <c r="K12" s="23">
        <v>40897.544156042997</v>
      </c>
      <c r="L12" s="23">
        <v>6954.0402901390844</v>
      </c>
      <c r="M12" s="23">
        <v>20.487102090613529</v>
      </c>
      <c r="N12" s="23">
        <v>49675.062348841595</v>
      </c>
      <c r="O12" s="23">
        <v>57574.500927890316</v>
      </c>
      <c r="P12" s="23">
        <v>7899.4385790487213</v>
      </c>
      <c r="Q12" s="23">
        <v>15.902221769899661</v>
      </c>
    </row>
    <row r="13" spans="1:17" x14ac:dyDescent="0.2">
      <c r="A13" s="68"/>
      <c r="B13" s="64"/>
      <c r="C13" s="64"/>
      <c r="D13" s="64"/>
      <c r="E13" s="65"/>
      <c r="F13" s="64"/>
      <c r="G13" s="64"/>
      <c r="H13" s="64"/>
      <c r="I13" s="65"/>
      <c r="J13" s="64"/>
      <c r="K13" s="64"/>
      <c r="L13" s="64"/>
      <c r="M13" s="65"/>
      <c r="N13" s="64"/>
      <c r="O13" s="64"/>
      <c r="P13" s="64"/>
      <c r="Q13" s="65"/>
    </row>
    <row r="14" spans="1:17" s="26" customFormat="1" ht="10.5" x14ac:dyDescent="0.15">
      <c r="A14" s="36" t="s">
        <v>84</v>
      </c>
      <c r="B14" s="35"/>
      <c r="C14" s="35"/>
      <c r="D14" s="35"/>
      <c r="E14" s="35"/>
      <c r="F14" s="35"/>
      <c r="G14" s="35"/>
    </row>
    <row r="15" spans="1:17" s="26" customFormat="1" ht="10.5" x14ac:dyDescent="0.15">
      <c r="A15" s="36" t="s">
        <v>195</v>
      </c>
      <c r="B15" s="35"/>
      <c r="C15" s="35"/>
      <c r="D15" s="35"/>
      <c r="E15" s="35"/>
      <c r="F15" s="35"/>
      <c r="G15" s="35"/>
    </row>
    <row r="17" spans="1:10" x14ac:dyDescent="0.2">
      <c r="A17" s="85" t="s">
        <v>40</v>
      </c>
      <c r="B17" s="85"/>
      <c r="C17" s="85"/>
      <c r="D17" s="85"/>
      <c r="E17" s="85"/>
      <c r="F17" s="85"/>
      <c r="G17" s="85"/>
      <c r="H17" s="85"/>
      <c r="I17" s="85"/>
      <c r="J17" s="85"/>
    </row>
    <row r="19" spans="1:10" ht="15" x14ac:dyDescent="0.25">
      <c r="A19" s="49" t="s">
        <v>178</v>
      </c>
    </row>
  </sheetData>
  <mergeCells count="10">
    <mergeCell ref="A2:E2"/>
    <mergeCell ref="A17:J17"/>
    <mergeCell ref="P4:Q4"/>
    <mergeCell ref="J4:K4"/>
    <mergeCell ref="L4:M4"/>
    <mergeCell ref="N4:O4"/>
    <mergeCell ref="D4:E4"/>
    <mergeCell ref="B4:C4"/>
    <mergeCell ref="F4:G4"/>
    <mergeCell ref="H4:I4"/>
  </mergeCells>
  <hyperlinks>
    <hyperlink ref="A19" location="Content!A1" display="Content" xr:uid="{AD188952-61D9-493A-A841-F404B35CC70B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58662-FD98-4864-B0FA-5F826E51F55A}">
  <sheetPr codeName="Sheet12">
    <pageSetUpPr autoPageBreaks="0"/>
  </sheetPr>
  <dimension ref="A2:M19"/>
  <sheetViews>
    <sheetView showGridLines="0" workbookViewId="0">
      <selection activeCell="E24" sqref="E24"/>
    </sheetView>
  </sheetViews>
  <sheetFormatPr defaultColWidth="9.140625" defaultRowHeight="14.25" x14ac:dyDescent="0.2"/>
  <cols>
    <col min="1" max="1" width="31.140625" style="9" customWidth="1"/>
    <col min="2" max="2" width="13.5703125" style="7" customWidth="1"/>
    <col min="3" max="3" width="12.85546875" style="7" customWidth="1"/>
    <col min="4" max="4" width="12.5703125" style="7" customWidth="1"/>
    <col min="5" max="5" width="10.5703125" style="8" customWidth="1"/>
    <col min="6" max="8" width="12.5703125" style="7" customWidth="1"/>
    <col min="9" max="9" width="10.5703125" style="8" customWidth="1"/>
    <col min="10" max="11" width="12.5703125" style="7" customWidth="1"/>
    <col min="12" max="12" width="14.140625" style="7" customWidth="1"/>
    <col min="13" max="13" width="10.5703125" style="8" customWidth="1"/>
    <col min="14" max="16384" width="9.140625" style="9"/>
  </cols>
  <sheetData>
    <row r="2" spans="1:13" ht="15" customHeight="1" x14ac:dyDescent="0.2">
      <c r="A2" s="87" t="s">
        <v>179</v>
      </c>
      <c r="B2" s="87"/>
      <c r="C2" s="87"/>
      <c r="D2" s="87"/>
      <c r="E2" s="87"/>
      <c r="F2" s="87"/>
      <c r="G2" s="87"/>
      <c r="H2" s="87"/>
      <c r="I2" s="87"/>
      <c r="J2" s="87"/>
    </row>
    <row r="3" spans="1:13" ht="15" customHeight="1" x14ac:dyDescent="0.2">
      <c r="A3" s="87" t="s">
        <v>233</v>
      </c>
      <c r="B3" s="87"/>
      <c r="C3" s="87"/>
      <c r="D3" s="87"/>
      <c r="E3" s="87"/>
      <c r="F3" s="87"/>
      <c r="G3" s="87"/>
      <c r="H3" s="87"/>
      <c r="I3" s="87"/>
      <c r="J3" s="87"/>
    </row>
    <row r="4" spans="1:13" ht="15" customHeight="1" x14ac:dyDescent="0.2">
      <c r="A4" s="46"/>
      <c r="B4" s="86" t="s">
        <v>7</v>
      </c>
      <c r="C4" s="86"/>
      <c r="D4" s="88" t="s">
        <v>8</v>
      </c>
      <c r="E4" s="88"/>
      <c r="F4" s="86" t="s">
        <v>9</v>
      </c>
      <c r="G4" s="86"/>
      <c r="H4" s="86" t="s">
        <v>8</v>
      </c>
      <c r="I4" s="86"/>
      <c r="J4" s="86" t="s">
        <v>56</v>
      </c>
      <c r="K4" s="86"/>
      <c r="L4" s="86" t="s">
        <v>8</v>
      </c>
      <c r="M4" s="86"/>
    </row>
    <row r="5" spans="1:13" s="16" customFormat="1" ht="32.25" customHeight="1" x14ac:dyDescent="0.2">
      <c r="A5" s="48"/>
      <c r="B5" s="47" t="s">
        <v>207</v>
      </c>
      <c r="C5" s="47" t="s">
        <v>209</v>
      </c>
      <c r="D5" s="13" t="s">
        <v>12</v>
      </c>
      <c r="E5" s="14" t="s">
        <v>13</v>
      </c>
      <c r="F5" s="47" t="s">
        <v>207</v>
      </c>
      <c r="G5" s="47" t="s">
        <v>209</v>
      </c>
      <c r="H5" s="13" t="s">
        <v>12</v>
      </c>
      <c r="I5" s="14" t="s">
        <v>13</v>
      </c>
      <c r="J5" s="47" t="s">
        <v>207</v>
      </c>
      <c r="K5" s="47" t="s">
        <v>209</v>
      </c>
      <c r="L5" s="15" t="s">
        <v>14</v>
      </c>
      <c r="M5" s="14" t="s">
        <v>13</v>
      </c>
    </row>
    <row r="6" spans="1:13" x14ac:dyDescent="0.2">
      <c r="A6" s="50" t="s">
        <v>55</v>
      </c>
      <c r="B6" s="18">
        <v>3860.467306178909</v>
      </c>
      <c r="C6" s="18">
        <v>4165.468574718494</v>
      </c>
      <c r="D6" s="18">
        <v>305.001268539585</v>
      </c>
      <c r="E6" s="18">
        <v>7.9006307876616999</v>
      </c>
      <c r="F6" s="18">
        <v>102240.55947092215</v>
      </c>
      <c r="G6" s="18">
        <v>107820.18638843855</v>
      </c>
      <c r="H6" s="18">
        <v>5579.6269175164052</v>
      </c>
      <c r="I6" s="18">
        <v>5.4573517069840483</v>
      </c>
      <c r="J6" s="18">
        <v>12888.365766767432</v>
      </c>
      <c r="K6" s="18">
        <v>15225.484010490876</v>
      </c>
      <c r="L6" s="18">
        <v>2337.1182437234438</v>
      </c>
      <c r="M6" s="18">
        <v>18.133549947423798</v>
      </c>
    </row>
    <row r="7" spans="1:13" x14ac:dyDescent="0.2">
      <c r="A7" s="51" t="s">
        <v>54</v>
      </c>
      <c r="B7" s="18">
        <v>2689.7746842515221</v>
      </c>
      <c r="C7" s="18">
        <v>2904.2230178187724</v>
      </c>
      <c r="D7" s="18">
        <v>214.4483335672503</v>
      </c>
      <c r="E7" s="18">
        <v>7.9727248093616643</v>
      </c>
      <c r="F7" s="18">
        <v>78455.751322587574</v>
      </c>
      <c r="G7" s="18">
        <v>83258.895785853034</v>
      </c>
      <c r="H7" s="18">
        <v>4803.1444632654602</v>
      </c>
      <c r="I7" s="18">
        <v>6.122106260274407</v>
      </c>
      <c r="J7" s="18">
        <v>9017.3645047745467</v>
      </c>
      <c r="K7" s="18">
        <v>10527.723275396964</v>
      </c>
      <c r="L7" s="18">
        <v>1510.3587706224171</v>
      </c>
      <c r="M7" s="18">
        <v>16.749447910447746</v>
      </c>
    </row>
    <row r="8" spans="1:13" x14ac:dyDescent="0.2">
      <c r="A8" s="51" t="s">
        <v>53</v>
      </c>
      <c r="B8" s="18">
        <v>2162.27453237179</v>
      </c>
      <c r="C8" s="18">
        <v>2435.9421784379315</v>
      </c>
      <c r="D8" s="18">
        <v>273.66764606614151</v>
      </c>
      <c r="E8" s="18">
        <v>12.656470858302926</v>
      </c>
      <c r="F8" s="18">
        <v>52329.400204439</v>
      </c>
      <c r="G8" s="18">
        <v>60379.679577117342</v>
      </c>
      <c r="H8" s="18">
        <v>8050.279372678342</v>
      </c>
      <c r="I8" s="18">
        <v>15.383855616971998</v>
      </c>
      <c r="J8" s="18">
        <v>6031.7565533205898</v>
      </c>
      <c r="K8" s="18">
        <v>8155.1495811820214</v>
      </c>
      <c r="L8" s="18">
        <v>2123.3930278614316</v>
      </c>
      <c r="M8" s="18">
        <v>35.203559843483177</v>
      </c>
    </row>
    <row r="9" spans="1:13" x14ac:dyDescent="0.2">
      <c r="A9" s="51" t="s">
        <v>52</v>
      </c>
      <c r="B9" s="18">
        <v>435.59705597902189</v>
      </c>
      <c r="C9" s="18">
        <v>452.39324600888216</v>
      </c>
      <c r="D9" s="18">
        <v>16.79619002986027</v>
      </c>
      <c r="E9" s="18">
        <v>3.855900722770067</v>
      </c>
      <c r="F9" s="18">
        <v>14386.936966408137</v>
      </c>
      <c r="G9" s="18">
        <v>14716.79425882256</v>
      </c>
      <c r="H9" s="18">
        <v>329.85729241442277</v>
      </c>
      <c r="I9" s="18">
        <v>2.2927555266600619</v>
      </c>
      <c r="J9" s="18">
        <v>1495.124928298037</v>
      </c>
      <c r="K9" s="18">
        <v>1741.5402109053409</v>
      </c>
      <c r="L9" s="18">
        <v>246.41528260730388</v>
      </c>
      <c r="M9" s="18">
        <v>16.481250358644516</v>
      </c>
    </row>
    <row r="10" spans="1:13" x14ac:dyDescent="0.2">
      <c r="A10" s="51" t="s">
        <v>51</v>
      </c>
      <c r="B10" s="18">
        <v>905.57973570667582</v>
      </c>
      <c r="C10" s="18">
        <v>1089.8305117406717</v>
      </c>
      <c r="D10" s="18">
        <v>184.25077603399586</v>
      </c>
      <c r="E10" s="18">
        <v>20.346168180344094</v>
      </c>
      <c r="F10" s="18">
        <v>34763.682880785418</v>
      </c>
      <c r="G10" s="18">
        <v>39726.78467222357</v>
      </c>
      <c r="H10" s="18">
        <v>4963.1017914381518</v>
      </c>
      <c r="I10" s="18">
        <v>14.27668584038706</v>
      </c>
      <c r="J10" s="18">
        <v>2946.63441972701</v>
      </c>
      <c r="K10" s="18">
        <v>3290.267868166286</v>
      </c>
      <c r="L10" s="18">
        <v>343.63344843927598</v>
      </c>
      <c r="M10" s="18">
        <v>11.661896234522096</v>
      </c>
    </row>
    <row r="11" spans="1:13" x14ac:dyDescent="0.2">
      <c r="A11" s="51" t="s">
        <v>50</v>
      </c>
      <c r="B11" s="18">
        <v>249.56676414605531</v>
      </c>
      <c r="C11" s="18">
        <v>274.80403406287326</v>
      </c>
      <c r="D11" s="18">
        <v>25.237269916817951</v>
      </c>
      <c r="E11" s="18">
        <v>10.112432239594305</v>
      </c>
      <c r="F11" s="18">
        <v>4315.6746750599505</v>
      </c>
      <c r="G11" s="18">
        <v>5090.323035610827</v>
      </c>
      <c r="H11" s="18">
        <v>774.64836055087653</v>
      </c>
      <c r="I11" s="18">
        <v>17.949646784720063</v>
      </c>
      <c r="J11" s="18">
        <v>557.06853215142371</v>
      </c>
      <c r="K11" s="18">
        <v>758.61552714431696</v>
      </c>
      <c r="L11" s="18">
        <v>201.54699499289325</v>
      </c>
      <c r="M11" s="18">
        <v>36.179928206411091</v>
      </c>
    </row>
    <row r="12" spans="1:13" x14ac:dyDescent="0.2">
      <c r="A12" s="51" t="s">
        <v>49</v>
      </c>
      <c r="B12" s="18">
        <v>219.27078329335876</v>
      </c>
      <c r="C12" s="18">
        <v>255.29002974458393</v>
      </c>
      <c r="D12" s="18">
        <v>36.019246451225172</v>
      </c>
      <c r="E12" s="18">
        <v>16.426833484256598</v>
      </c>
      <c r="F12" s="18">
        <v>4259.5734793195898</v>
      </c>
      <c r="G12" s="18">
        <v>4467.1474498165626</v>
      </c>
      <c r="H12" s="18">
        <v>207.57397049697283</v>
      </c>
      <c r="I12" s="18">
        <v>4.873116322672999</v>
      </c>
      <c r="J12" s="18">
        <v>447.59327610275443</v>
      </c>
      <c r="K12" s="18">
        <v>569.77633150181146</v>
      </c>
      <c r="L12" s="18">
        <v>122.18305539905703</v>
      </c>
      <c r="M12" s="18">
        <v>27.297786164912651</v>
      </c>
    </row>
    <row r="13" spans="1:13" x14ac:dyDescent="0.2">
      <c r="A13" s="38" t="s">
        <v>47</v>
      </c>
      <c r="B13" s="38">
        <v>214.39646074584576</v>
      </c>
      <c r="C13" s="38">
        <v>191.41588694684808</v>
      </c>
      <c r="D13" s="38">
        <v>-22.980573798997682</v>
      </c>
      <c r="E13" s="38">
        <v>-10.718728153931512</v>
      </c>
      <c r="F13" s="38">
        <v>4930.4663756445234</v>
      </c>
      <c r="G13" s="38">
        <v>5969.3190846781799</v>
      </c>
      <c r="H13" s="38">
        <v>1038.8527090336565</v>
      </c>
      <c r="I13" s="38">
        <v>21.070069845022623</v>
      </c>
      <c r="J13" s="38">
        <v>559.59588476128113</v>
      </c>
      <c r="K13" s="38">
        <v>628.80960599948492</v>
      </c>
      <c r="L13" s="38">
        <v>69.213721238203789</v>
      </c>
      <c r="M13" s="38">
        <v>12.368518626210022</v>
      </c>
    </row>
    <row r="14" spans="1:13" x14ac:dyDescent="0.2">
      <c r="A14" s="51"/>
      <c r="B14" s="18"/>
      <c r="C14" s="18"/>
      <c r="D14" s="18"/>
      <c r="E14" s="69"/>
      <c r="F14" s="18"/>
      <c r="G14" s="18"/>
      <c r="H14" s="18"/>
      <c r="I14" s="69"/>
      <c r="J14" s="18"/>
      <c r="K14" s="18"/>
      <c r="L14" s="18"/>
      <c r="M14" s="69"/>
    </row>
    <row r="15" spans="1:13" s="26" customFormat="1" ht="10.5" x14ac:dyDescent="0.15">
      <c r="A15" s="36" t="s">
        <v>85</v>
      </c>
      <c r="B15" s="35"/>
      <c r="C15" s="35"/>
      <c r="D15" s="35"/>
      <c r="E15" s="35"/>
      <c r="F15" s="35"/>
      <c r="G15" s="35"/>
    </row>
    <row r="17" spans="1:10" x14ac:dyDescent="0.2">
      <c r="A17" s="85" t="s">
        <v>40</v>
      </c>
      <c r="B17" s="85"/>
      <c r="C17" s="85"/>
      <c r="D17" s="85"/>
      <c r="E17" s="85"/>
      <c r="F17" s="85"/>
      <c r="G17" s="85"/>
      <c r="H17" s="85"/>
      <c r="I17" s="85"/>
      <c r="J17" s="85"/>
    </row>
    <row r="19" spans="1:10" ht="15" x14ac:dyDescent="0.25">
      <c r="A19" s="49" t="s">
        <v>178</v>
      </c>
    </row>
  </sheetData>
  <mergeCells count="9">
    <mergeCell ref="A17:J17"/>
    <mergeCell ref="L4:M4"/>
    <mergeCell ref="J4:K4"/>
    <mergeCell ref="A2:J2"/>
    <mergeCell ref="A3:J3"/>
    <mergeCell ref="B4:C4"/>
    <mergeCell ref="D4:E4"/>
    <mergeCell ref="F4:G4"/>
    <mergeCell ref="H4:I4"/>
  </mergeCells>
  <hyperlinks>
    <hyperlink ref="A19" location="Content!A1" display="Content" xr:uid="{48C89345-FC04-499A-8A9E-2D3DBCEE8FC5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18513-CF3C-4510-89E5-2B537FFCDD02}">
  <sheetPr codeName="Sheet15">
    <pageSetUpPr autoPageBreaks="0"/>
  </sheetPr>
  <dimension ref="A2:O24"/>
  <sheetViews>
    <sheetView showGridLines="0" topLeftCell="A3" workbookViewId="0">
      <selection activeCell="I14" sqref="I14"/>
    </sheetView>
  </sheetViews>
  <sheetFormatPr defaultColWidth="9.140625" defaultRowHeight="14.25" x14ac:dyDescent="0.2"/>
  <cols>
    <col min="1" max="1" width="38.85546875" style="9" customWidth="1"/>
    <col min="2" max="2" width="15.42578125" style="7" customWidth="1"/>
    <col min="3" max="3" width="16.85546875" style="7" customWidth="1"/>
    <col min="4" max="4" width="19.42578125" style="7" customWidth="1"/>
    <col min="5" max="5" width="16.7109375" style="7" customWidth="1"/>
    <col min="6" max="7" width="12.5703125" style="7" customWidth="1"/>
    <col min="8" max="16384" width="9.140625" style="9"/>
  </cols>
  <sheetData>
    <row r="2" spans="1:7" ht="15" customHeight="1" x14ac:dyDescent="0.2">
      <c r="A2" s="87" t="s">
        <v>198</v>
      </c>
      <c r="B2" s="87"/>
      <c r="C2" s="87"/>
      <c r="D2" s="87"/>
      <c r="E2" s="87"/>
    </row>
    <row r="3" spans="1:7" ht="15" customHeight="1" x14ac:dyDescent="0.2">
      <c r="A3" s="87" t="s">
        <v>233</v>
      </c>
      <c r="B3" s="87"/>
      <c r="C3" s="87"/>
      <c r="D3" s="87"/>
      <c r="E3" s="87"/>
    </row>
    <row r="4" spans="1:7" s="16" customFormat="1" ht="45.75" x14ac:dyDescent="0.2">
      <c r="A4" s="44"/>
      <c r="B4" s="70" t="s">
        <v>208</v>
      </c>
      <c r="C4" s="34" t="s">
        <v>210</v>
      </c>
      <c r="D4" s="34" t="s">
        <v>211</v>
      </c>
      <c r="E4" s="34" t="s">
        <v>186</v>
      </c>
    </row>
    <row r="5" spans="1:7" ht="15" x14ac:dyDescent="0.25">
      <c r="A5" s="17" t="s">
        <v>66</v>
      </c>
      <c r="B5" s="79">
        <v>45115.305789721584</v>
      </c>
      <c r="C5" s="79">
        <v>46412.641192150288</v>
      </c>
      <c r="D5" s="19">
        <v>14.417659071706943</v>
      </c>
      <c r="E5" s="79">
        <v>2.8755992666335217</v>
      </c>
      <c r="G5"/>
    </row>
    <row r="6" spans="1:7" ht="15" x14ac:dyDescent="0.25">
      <c r="A6" s="17" t="s">
        <v>65</v>
      </c>
      <c r="B6" s="79">
        <v>1034.2459613117373</v>
      </c>
      <c r="C6" s="79">
        <v>1601.1992379038852</v>
      </c>
      <c r="D6" s="19">
        <v>0.49739778054000555</v>
      </c>
      <c r="E6" s="79">
        <v>54.818031474164933</v>
      </c>
      <c r="G6"/>
    </row>
    <row r="7" spans="1:7" ht="15" x14ac:dyDescent="0.25">
      <c r="A7" s="17" t="s">
        <v>64</v>
      </c>
      <c r="B7" s="79">
        <v>109723.29801910353</v>
      </c>
      <c r="C7" s="79">
        <v>128984.95419534315</v>
      </c>
      <c r="D7" s="19">
        <v>40.067986807066596</v>
      </c>
      <c r="E7" s="79">
        <v>17.554755028313163</v>
      </c>
      <c r="G7"/>
    </row>
    <row r="8" spans="1:7" ht="15" x14ac:dyDescent="0.25">
      <c r="A8" s="17" t="s">
        <v>63</v>
      </c>
      <c r="B8" s="79">
        <v>2921.1348840849964</v>
      </c>
      <c r="C8" s="79">
        <v>2814.8719683994291</v>
      </c>
      <c r="D8" s="19">
        <v>0.87441402446520344</v>
      </c>
      <c r="E8" s="79">
        <v>-3.6377271129967914</v>
      </c>
      <c r="G8"/>
    </row>
    <row r="9" spans="1:7" ht="15" x14ac:dyDescent="0.25">
      <c r="A9" s="17" t="s">
        <v>62</v>
      </c>
      <c r="B9" s="79">
        <v>9645.180502882682</v>
      </c>
      <c r="C9" s="79">
        <v>8797.9714691005447</v>
      </c>
      <c r="D9" s="19">
        <v>2.7330087214590506</v>
      </c>
      <c r="E9" s="79">
        <v>-8.7837550943596128</v>
      </c>
      <c r="G9"/>
    </row>
    <row r="10" spans="1:7" ht="15" x14ac:dyDescent="0.25">
      <c r="A10" s="17" t="s">
        <v>61</v>
      </c>
      <c r="B10" s="79">
        <v>7142.6192048697385</v>
      </c>
      <c r="C10" s="79">
        <v>7879.4184999999998</v>
      </c>
      <c r="D10" s="19">
        <v>2.3777391463969719</v>
      </c>
      <c r="E10" s="79">
        <v>10.315533755851378</v>
      </c>
      <c r="G10"/>
    </row>
    <row r="11" spans="1:7" ht="15" x14ac:dyDescent="0.25">
      <c r="A11" s="17" t="s">
        <v>60</v>
      </c>
      <c r="B11" s="79">
        <v>3039.3347740866798</v>
      </c>
      <c r="C11" s="79">
        <v>5816.0916292682596</v>
      </c>
      <c r="D11" s="19">
        <v>1.8067152415101195</v>
      </c>
      <c r="E11" s="79">
        <v>91.360677963354519</v>
      </c>
      <c r="G11"/>
    </row>
    <row r="12" spans="1:7" ht="15" x14ac:dyDescent="0.25">
      <c r="A12" s="17" t="s">
        <v>59</v>
      </c>
      <c r="B12" s="79">
        <v>96185.414820739039</v>
      </c>
      <c r="C12" s="79">
        <v>96788.74140420508</v>
      </c>
      <c r="D12" s="19">
        <v>30.066530145701947</v>
      </c>
      <c r="E12" s="79">
        <v>0.62725371054483947</v>
      </c>
      <c r="G12"/>
    </row>
    <row r="13" spans="1:7" ht="15" x14ac:dyDescent="0.25">
      <c r="A13" s="17" t="s">
        <v>58</v>
      </c>
      <c r="B13" s="79">
        <v>1467.3021153885338</v>
      </c>
      <c r="C13" s="79">
        <v>1278.0025268688173</v>
      </c>
      <c r="D13" s="19">
        <v>0.39699970206157831</v>
      </c>
      <c r="E13" s="79">
        <v>-12.90120054584607</v>
      </c>
      <c r="G13"/>
    </row>
    <row r="14" spans="1:7" ht="15" x14ac:dyDescent="0.25">
      <c r="A14" s="17" t="s">
        <v>57</v>
      </c>
      <c r="B14" s="79">
        <v>10235.836182264493</v>
      </c>
      <c r="C14" s="79">
        <v>11041.031282256878</v>
      </c>
      <c r="D14" s="19">
        <v>3.4297945718838747</v>
      </c>
      <c r="E14" s="79">
        <v>7.8664320691995471</v>
      </c>
      <c r="G14"/>
    </row>
    <row r="15" spans="1:7" ht="15" x14ac:dyDescent="0.25">
      <c r="A15" s="17" t="s">
        <v>175</v>
      </c>
      <c r="B15" s="79">
        <v>9931.5216043138735</v>
      </c>
      <c r="C15" s="79">
        <v>10500.312</v>
      </c>
      <c r="D15" s="19">
        <v>3.3317547872076996</v>
      </c>
      <c r="E15" s="79">
        <v>7.9937869099191428</v>
      </c>
      <c r="G15"/>
    </row>
    <row r="16" spans="1:7" ht="14.45" customHeight="1" x14ac:dyDescent="0.2">
      <c r="A16" s="22" t="s">
        <v>39</v>
      </c>
      <c r="B16" s="80">
        <v>296441.19385876687</v>
      </c>
      <c r="C16" s="23">
        <v>321915.2357627179</v>
      </c>
      <c r="D16" s="23">
        <v>100</v>
      </c>
      <c r="E16" s="23">
        <v>8.5932867737968941</v>
      </c>
      <c r="G16" s="9"/>
    </row>
    <row r="17" spans="1:15" ht="14.45" customHeight="1" x14ac:dyDescent="0.2">
      <c r="A17" s="63"/>
      <c r="B17" s="64"/>
      <c r="C17" s="64"/>
      <c r="D17" s="65"/>
      <c r="E17" s="65"/>
      <c r="F17" s="52"/>
      <c r="G17" s="9"/>
    </row>
    <row r="18" spans="1:15" s="26" customFormat="1" ht="10.5" customHeight="1" x14ac:dyDescent="0.15">
      <c r="A18" s="85" t="s">
        <v>85</v>
      </c>
      <c r="B18" s="85"/>
      <c r="C18" s="85"/>
      <c r="D18" s="85"/>
      <c r="E18" s="85"/>
      <c r="F18" s="85"/>
      <c r="G18" s="85"/>
      <c r="H18" s="85"/>
      <c r="I18" s="24"/>
      <c r="J18" s="24"/>
      <c r="K18" s="25"/>
      <c r="L18" s="24"/>
      <c r="M18" s="24"/>
      <c r="N18" s="24"/>
      <c r="O18" s="25"/>
    </row>
    <row r="19" spans="1:15" s="30" customFormat="1" ht="13.5" customHeight="1" x14ac:dyDescent="0.15">
      <c r="A19" s="85" t="s">
        <v>176</v>
      </c>
      <c r="B19" s="85"/>
      <c r="C19" s="85"/>
      <c r="D19" s="85"/>
      <c r="E19" s="85"/>
      <c r="F19" s="85"/>
      <c r="G19" s="85"/>
      <c r="H19" s="85"/>
      <c r="I19" s="28"/>
      <c r="J19" s="28"/>
      <c r="K19" s="29"/>
      <c r="L19" s="28"/>
      <c r="M19" s="28"/>
      <c r="N19" s="28"/>
      <c r="O19" s="29"/>
    </row>
    <row r="20" spans="1:15" s="30" customFormat="1" ht="13.5" customHeight="1" x14ac:dyDescent="0.15">
      <c r="A20" s="85" t="s">
        <v>192</v>
      </c>
      <c r="B20" s="85"/>
      <c r="C20" s="85"/>
      <c r="D20" s="85"/>
      <c r="E20" s="85"/>
      <c r="F20" s="85"/>
      <c r="G20" s="85"/>
      <c r="H20" s="85"/>
      <c r="I20" s="28"/>
      <c r="J20" s="28"/>
      <c r="K20" s="29"/>
      <c r="L20" s="28"/>
      <c r="M20" s="28"/>
      <c r="N20" s="28"/>
      <c r="O20" s="29"/>
    </row>
    <row r="21" spans="1:15" s="30" customFormat="1" ht="13.5" customHeight="1" x14ac:dyDescent="0.15">
      <c r="A21" s="31"/>
      <c r="B21" s="31"/>
      <c r="C21" s="31"/>
      <c r="D21" s="31"/>
      <c r="E21" s="31"/>
      <c r="F21" s="31"/>
      <c r="G21" s="31"/>
      <c r="H21" s="31"/>
      <c r="I21" s="28"/>
      <c r="J21" s="28"/>
      <c r="K21" s="29"/>
      <c r="L21" s="28"/>
      <c r="M21" s="28"/>
      <c r="N21" s="28"/>
      <c r="O21" s="29"/>
    </row>
    <row r="22" spans="1:15" ht="14.25" customHeight="1" x14ac:dyDescent="0.2">
      <c r="A22" s="85" t="s">
        <v>40</v>
      </c>
      <c r="B22" s="85"/>
      <c r="C22" s="85"/>
      <c r="D22" s="85"/>
      <c r="E22" s="85"/>
      <c r="F22" s="85"/>
      <c r="G22" s="85"/>
      <c r="H22" s="85"/>
      <c r="I22" s="85"/>
      <c r="J22" s="85"/>
    </row>
    <row r="24" spans="1:15" ht="15" x14ac:dyDescent="0.25">
      <c r="A24" s="49" t="s">
        <v>178</v>
      </c>
    </row>
  </sheetData>
  <mergeCells count="6">
    <mergeCell ref="A22:J22"/>
    <mergeCell ref="A19:H19"/>
    <mergeCell ref="A2:E2"/>
    <mergeCell ref="A3:E3"/>
    <mergeCell ref="A18:H18"/>
    <mergeCell ref="A20:H20"/>
  </mergeCells>
  <hyperlinks>
    <hyperlink ref="A24" location="Content!A1" display="Content" xr:uid="{2320663A-1FF8-4B40-A5C0-D3B04F5E54E0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6756A-0EF4-474C-B1B2-691C3178DFB8}">
  <sheetPr codeName="Sheet18">
    <pageSetUpPr autoPageBreaks="0"/>
  </sheetPr>
  <dimension ref="A2:J41"/>
  <sheetViews>
    <sheetView showGridLines="0" workbookViewId="0">
      <selection activeCell="G41" sqref="G41"/>
    </sheetView>
  </sheetViews>
  <sheetFormatPr defaultColWidth="9.140625" defaultRowHeight="14.25" x14ac:dyDescent="0.2"/>
  <cols>
    <col min="1" max="1" width="31.140625" style="9" customWidth="1"/>
    <col min="2" max="2" width="11.28515625" style="7" customWidth="1"/>
    <col min="3" max="3" width="11.140625" style="7" customWidth="1"/>
    <col min="4" max="4" width="15.7109375" style="7" customWidth="1"/>
    <col min="5" max="5" width="11.140625" style="8" customWidth="1"/>
    <col min="6" max="6" width="12.42578125" style="7" customWidth="1"/>
    <col min="7" max="7" width="15.7109375" style="7" customWidth="1"/>
    <col min="8" max="16384" width="9.140625" style="9"/>
  </cols>
  <sheetData>
    <row r="2" spans="1:7" ht="15" customHeight="1" x14ac:dyDescent="0.2">
      <c r="A2" s="87" t="s">
        <v>185</v>
      </c>
      <c r="B2" s="87"/>
      <c r="C2" s="87"/>
      <c r="D2" s="87"/>
      <c r="E2" s="87"/>
      <c r="F2" s="87"/>
      <c r="G2" s="87"/>
    </row>
    <row r="3" spans="1:7" ht="15" customHeight="1" x14ac:dyDescent="0.2">
      <c r="A3" s="87" t="s">
        <v>233</v>
      </c>
      <c r="B3" s="87"/>
      <c r="C3" s="87"/>
      <c r="D3" s="87"/>
      <c r="E3" s="87"/>
      <c r="F3" s="87"/>
      <c r="G3" s="87"/>
    </row>
    <row r="4" spans="1:7" ht="15" customHeight="1" x14ac:dyDescent="0.2">
      <c r="A4" s="11"/>
      <c r="B4" s="92" t="s">
        <v>207</v>
      </c>
      <c r="C4" s="92"/>
      <c r="D4" s="92"/>
      <c r="E4" s="93" t="s">
        <v>209</v>
      </c>
      <c r="F4" s="93"/>
      <c r="G4" s="93"/>
    </row>
    <row r="5" spans="1:7" s="16" customFormat="1" ht="39.950000000000003" customHeight="1" x14ac:dyDescent="0.2">
      <c r="A5" s="57"/>
      <c r="B5" s="70" t="s">
        <v>7</v>
      </c>
      <c r="C5" s="70" t="s">
        <v>9</v>
      </c>
      <c r="D5" s="70" t="s">
        <v>187</v>
      </c>
      <c r="E5" s="70" t="s">
        <v>7</v>
      </c>
      <c r="F5" s="70" t="s">
        <v>9</v>
      </c>
      <c r="G5" s="70" t="s">
        <v>187</v>
      </c>
    </row>
    <row r="6" spans="1:7" x14ac:dyDescent="0.2">
      <c r="A6" s="43" t="s">
        <v>55</v>
      </c>
      <c r="B6" s="18"/>
      <c r="C6" s="18"/>
      <c r="D6" s="18"/>
      <c r="E6" s="9"/>
      <c r="F6" s="9"/>
      <c r="G6" s="9"/>
    </row>
    <row r="7" spans="1:7" x14ac:dyDescent="0.2">
      <c r="A7" s="17" t="s">
        <v>72</v>
      </c>
      <c r="B7" s="79">
        <v>3570.5135442322803</v>
      </c>
      <c r="C7" s="79">
        <v>84559.058134544524</v>
      </c>
      <c r="D7" s="79">
        <v>11789.33223282295</v>
      </c>
      <c r="E7" s="79">
        <v>3871.6342644068445</v>
      </c>
      <c r="F7" s="79">
        <v>89941.582640339533</v>
      </c>
      <c r="G7" s="79">
        <v>13861.802254605534</v>
      </c>
    </row>
    <row r="8" spans="1:7" x14ac:dyDescent="0.2">
      <c r="A8" s="17" t="s">
        <v>75</v>
      </c>
      <c r="B8" s="79">
        <v>725.46481745210906</v>
      </c>
      <c r="C8" s="79">
        <v>17681.501336377325</v>
      </c>
      <c r="D8" s="79">
        <v>1099.0335339445592</v>
      </c>
      <c r="E8" s="79">
        <v>712.65056189567508</v>
      </c>
      <c r="F8" s="79">
        <v>17878.603748098656</v>
      </c>
      <c r="G8" s="79">
        <v>1363.681755885377</v>
      </c>
    </row>
    <row r="9" spans="1:7" x14ac:dyDescent="0.2">
      <c r="A9" s="42"/>
      <c r="B9" s="83"/>
      <c r="C9" s="83"/>
      <c r="D9" s="83"/>
      <c r="E9" s="9"/>
      <c r="F9" s="9"/>
      <c r="G9" s="9"/>
    </row>
    <row r="10" spans="1:7" x14ac:dyDescent="0.2">
      <c r="A10" s="41" t="s">
        <v>54</v>
      </c>
      <c r="B10" s="83"/>
      <c r="C10" s="83"/>
      <c r="D10" s="83"/>
      <c r="E10" s="9"/>
      <c r="F10" s="9"/>
      <c r="G10" s="9"/>
    </row>
    <row r="11" spans="1:7" x14ac:dyDescent="0.2">
      <c r="A11" s="17" t="s">
        <v>71</v>
      </c>
      <c r="B11" s="79">
        <v>2525.3300896150927</v>
      </c>
      <c r="C11" s="79">
        <v>67985.501945985423</v>
      </c>
      <c r="D11" s="79">
        <v>8283.8059037256244</v>
      </c>
      <c r="E11" s="79">
        <v>2734.0744389720899</v>
      </c>
      <c r="F11" s="79">
        <v>73446.29338559568</v>
      </c>
      <c r="G11" s="79">
        <v>9754.161389562867</v>
      </c>
    </row>
    <row r="12" spans="1:7" x14ac:dyDescent="0.2">
      <c r="A12" s="17" t="s">
        <v>76</v>
      </c>
      <c r="B12" s="79">
        <v>466.80743447015982</v>
      </c>
      <c r="C12" s="79">
        <v>10470.249376602096</v>
      </c>
      <c r="D12" s="79">
        <v>733.55860104892645</v>
      </c>
      <c r="E12" s="79">
        <v>400.71750103954093</v>
      </c>
      <c r="F12" s="79">
        <v>9812.6024002573631</v>
      </c>
      <c r="G12" s="79">
        <v>773.56188583407402</v>
      </c>
    </row>
    <row r="13" spans="1:7" x14ac:dyDescent="0.2">
      <c r="A13" s="17"/>
      <c r="B13" s="83"/>
      <c r="C13" s="83"/>
      <c r="D13" s="83"/>
      <c r="E13" s="18"/>
      <c r="F13" s="18"/>
      <c r="G13" s="18"/>
    </row>
    <row r="14" spans="1:7" x14ac:dyDescent="0.2">
      <c r="A14" s="41" t="s">
        <v>53</v>
      </c>
      <c r="B14" s="83"/>
      <c r="C14" s="83"/>
      <c r="D14" s="83"/>
      <c r="E14" s="18"/>
      <c r="F14" s="18"/>
      <c r="G14" s="18"/>
    </row>
    <row r="15" spans="1:7" x14ac:dyDescent="0.2">
      <c r="A15" s="17" t="s">
        <v>197</v>
      </c>
      <c r="B15" s="79">
        <v>1666.0878631816238</v>
      </c>
      <c r="C15" s="79">
        <v>35813.104218055916</v>
      </c>
      <c r="D15" s="79">
        <v>4087.8136376669777</v>
      </c>
      <c r="E15" s="79">
        <v>1827.9664982179283</v>
      </c>
      <c r="F15" s="79">
        <v>41635.653174651474</v>
      </c>
      <c r="G15" s="79">
        <v>5639.6814367991637</v>
      </c>
    </row>
    <row r="16" spans="1:7" x14ac:dyDescent="0.2">
      <c r="A16" s="17" t="s">
        <v>77</v>
      </c>
      <c r="B16" s="79">
        <v>942.57419866902865</v>
      </c>
      <c r="C16" s="79">
        <v>16516.295986383167</v>
      </c>
      <c r="D16" s="79">
        <v>1943.9429156536009</v>
      </c>
      <c r="E16" s="79">
        <v>1018.6537314230065</v>
      </c>
      <c r="F16" s="79">
        <v>18744.026402465526</v>
      </c>
      <c r="G16" s="79">
        <v>2515.4681443827744</v>
      </c>
    </row>
    <row r="17" spans="1:7" x14ac:dyDescent="0.2">
      <c r="A17" s="17"/>
      <c r="B17" s="83"/>
      <c r="C17" s="83"/>
      <c r="D17" s="83"/>
      <c r="E17" s="18"/>
      <c r="F17" s="18"/>
      <c r="G17" s="18"/>
    </row>
    <row r="18" spans="1:7" x14ac:dyDescent="0.2">
      <c r="A18" s="41" t="s">
        <v>52</v>
      </c>
      <c r="B18" s="83"/>
      <c r="C18" s="83"/>
      <c r="D18" s="83"/>
      <c r="E18" s="18"/>
      <c r="F18" s="18"/>
      <c r="G18" s="18"/>
    </row>
    <row r="19" spans="1:7" x14ac:dyDescent="0.2">
      <c r="A19" s="17" t="s">
        <v>70</v>
      </c>
      <c r="B19" s="79">
        <v>401.05005394405299</v>
      </c>
      <c r="C19" s="79">
        <v>11638.917065208827</v>
      </c>
      <c r="D19" s="79">
        <v>1279.2513049184206</v>
      </c>
      <c r="E19" s="79">
        <v>411.81073935599369</v>
      </c>
      <c r="F19" s="79">
        <v>12291.795249529403</v>
      </c>
      <c r="G19" s="79">
        <v>1529.6377342668522</v>
      </c>
    </row>
    <row r="20" spans="1:7" x14ac:dyDescent="0.2">
      <c r="A20" s="17" t="s">
        <v>78</v>
      </c>
      <c r="B20" s="79">
        <v>126.46186918106751</v>
      </c>
      <c r="C20" s="79">
        <v>2748.0199011993031</v>
      </c>
      <c r="D20" s="79">
        <v>215.87362337961625</v>
      </c>
      <c r="E20" s="79">
        <v>125.0514798866915</v>
      </c>
      <c r="F20" s="79">
        <v>2424.9990092931844</v>
      </c>
      <c r="G20" s="79">
        <v>211.90247663848993</v>
      </c>
    </row>
    <row r="21" spans="1:7" x14ac:dyDescent="0.2">
      <c r="A21" s="17"/>
      <c r="B21" s="83"/>
      <c r="C21" s="83"/>
      <c r="D21" s="83"/>
      <c r="E21" s="18"/>
      <c r="F21" s="18"/>
      <c r="G21" s="18"/>
    </row>
    <row r="22" spans="1:7" x14ac:dyDescent="0.2">
      <c r="A22" s="41" t="s">
        <v>51</v>
      </c>
      <c r="B22" s="83"/>
      <c r="C22" s="83"/>
      <c r="D22" s="83"/>
      <c r="E22" s="18"/>
      <c r="F22" s="18"/>
      <c r="G22" s="18"/>
    </row>
    <row r="23" spans="1:7" x14ac:dyDescent="0.2">
      <c r="A23" s="17" t="s">
        <v>79</v>
      </c>
      <c r="B23" s="79">
        <v>853.80855951218598</v>
      </c>
      <c r="C23" s="79">
        <v>29118.926401303386</v>
      </c>
      <c r="D23" s="79">
        <v>2613.1665624373195</v>
      </c>
      <c r="E23" s="79">
        <v>1018.74720066263</v>
      </c>
      <c r="F23" s="79">
        <v>32994.00392203738</v>
      </c>
      <c r="G23" s="79">
        <v>2810.4934462777023</v>
      </c>
    </row>
    <row r="24" spans="1:7" x14ac:dyDescent="0.2">
      <c r="A24" s="17" t="s">
        <v>80</v>
      </c>
      <c r="B24" s="79">
        <v>225.20915457484551</v>
      </c>
      <c r="C24" s="79">
        <v>5644.7564794819837</v>
      </c>
      <c r="D24" s="79">
        <v>333.46785728969172</v>
      </c>
      <c r="E24" s="79">
        <v>266.57329349451288</v>
      </c>
      <c r="F24" s="79">
        <v>6732.7807501863645</v>
      </c>
      <c r="G24" s="79">
        <v>479.77442188858026</v>
      </c>
    </row>
    <row r="25" spans="1:7" x14ac:dyDescent="0.2">
      <c r="A25" s="17"/>
      <c r="B25" s="83"/>
      <c r="C25" s="83"/>
      <c r="D25" s="83"/>
      <c r="E25" s="18"/>
      <c r="F25" s="18"/>
      <c r="G25" s="18"/>
    </row>
    <row r="26" spans="1:7" x14ac:dyDescent="0.2">
      <c r="A26" s="41" t="s">
        <v>50</v>
      </c>
      <c r="B26" s="83"/>
      <c r="C26" s="83"/>
      <c r="D26" s="83"/>
      <c r="E26" s="18"/>
      <c r="F26" s="18"/>
      <c r="G26" s="18"/>
    </row>
    <row r="27" spans="1:7" x14ac:dyDescent="0.2">
      <c r="A27" s="17" t="s">
        <v>81</v>
      </c>
      <c r="B27" s="79">
        <v>212.9261275149459</v>
      </c>
      <c r="C27" s="79">
        <v>2322.4857176433406</v>
      </c>
      <c r="D27" s="79">
        <v>367.75487360792516</v>
      </c>
      <c r="E27" s="79">
        <v>231.74484526645608</v>
      </c>
      <c r="F27" s="79">
        <v>2781.2207387143712</v>
      </c>
      <c r="G27" s="79">
        <v>563.40333444720682</v>
      </c>
    </row>
    <row r="28" spans="1:7" x14ac:dyDescent="0.2">
      <c r="A28" s="17" t="s">
        <v>82</v>
      </c>
      <c r="B28" s="79">
        <v>128.06792873041755</v>
      </c>
      <c r="C28" s="79">
        <v>1993.1889574166141</v>
      </c>
      <c r="D28" s="79">
        <v>189.31365854349841</v>
      </c>
      <c r="E28" s="79">
        <v>123.51083339146555</v>
      </c>
      <c r="F28" s="79">
        <v>2309.1022968964644</v>
      </c>
      <c r="G28" s="79">
        <v>195.21219269711028</v>
      </c>
    </row>
    <row r="29" spans="1:7" x14ac:dyDescent="0.2">
      <c r="A29" s="17"/>
      <c r="B29" s="83"/>
      <c r="C29" s="83"/>
      <c r="D29" s="83"/>
      <c r="E29" s="18"/>
      <c r="F29" s="18"/>
      <c r="G29" s="18"/>
    </row>
    <row r="30" spans="1:7" x14ac:dyDescent="0.2">
      <c r="A30" s="41" t="s">
        <v>49</v>
      </c>
      <c r="B30" s="83"/>
      <c r="C30" s="83"/>
      <c r="D30" s="83"/>
      <c r="E30" s="18"/>
      <c r="F30" s="18"/>
      <c r="G30" s="18"/>
    </row>
    <row r="31" spans="1:7" x14ac:dyDescent="0.2">
      <c r="A31" s="17" t="s">
        <v>68</v>
      </c>
      <c r="B31" s="79">
        <v>120.64739435821075</v>
      </c>
      <c r="C31" s="79">
        <v>3150.2756433338254</v>
      </c>
      <c r="D31" s="79">
        <v>210.72129091314258</v>
      </c>
      <c r="E31" s="79">
        <v>150.25044961308578</v>
      </c>
      <c r="F31" s="79">
        <v>3032.3702997000942</v>
      </c>
      <c r="G31" s="79">
        <v>262.21018994146033</v>
      </c>
    </row>
    <row r="32" spans="1:7" x14ac:dyDescent="0.2">
      <c r="A32" s="17" t="s">
        <v>83</v>
      </c>
      <c r="B32" s="79">
        <v>133.98176074821734</v>
      </c>
      <c r="C32" s="79">
        <v>1109.2978359857659</v>
      </c>
      <c r="D32" s="79">
        <v>236.87198518961202</v>
      </c>
      <c r="E32" s="79">
        <v>146.57556206627098</v>
      </c>
      <c r="F32" s="79">
        <v>1434.7771501164732</v>
      </c>
      <c r="G32" s="79">
        <v>307.56614156035135</v>
      </c>
    </row>
    <row r="33" spans="1:10" x14ac:dyDescent="0.2">
      <c r="A33" s="17"/>
      <c r="B33" s="83"/>
      <c r="C33" s="83"/>
      <c r="D33" s="83"/>
      <c r="E33" s="18"/>
      <c r="F33" s="18"/>
      <c r="G33" s="18"/>
    </row>
    <row r="34" spans="1:10" x14ac:dyDescent="0.2">
      <c r="A34" s="41" t="s">
        <v>47</v>
      </c>
      <c r="B34" s="83"/>
      <c r="C34" s="83"/>
      <c r="D34" s="83"/>
      <c r="E34" s="18"/>
      <c r="F34" s="18"/>
      <c r="G34" s="18"/>
    </row>
    <row r="35" spans="1:10" x14ac:dyDescent="0.2">
      <c r="A35" s="38" t="s">
        <v>69</v>
      </c>
      <c r="B35" s="38">
        <v>214.39646074584576</v>
      </c>
      <c r="C35" s="38">
        <v>4930.4663756445234</v>
      </c>
      <c r="D35" s="38">
        <v>559.59588476128113</v>
      </c>
      <c r="E35" s="38">
        <v>191.41588694684808</v>
      </c>
      <c r="F35" s="38">
        <v>5969.3190846781799</v>
      </c>
      <c r="G35" s="38">
        <v>628.80960599948492</v>
      </c>
    </row>
    <row r="36" spans="1:10" x14ac:dyDescent="0.2">
      <c r="A36" s="17"/>
      <c r="B36" s="18"/>
      <c r="C36" s="18"/>
      <c r="D36" s="18"/>
      <c r="E36" s="18"/>
      <c r="F36" s="18"/>
      <c r="G36" s="18"/>
    </row>
    <row r="37" spans="1:10" s="26" customFormat="1" ht="10.5" x14ac:dyDescent="0.15">
      <c r="A37" s="36" t="s">
        <v>84</v>
      </c>
      <c r="B37" s="35"/>
      <c r="C37" s="35"/>
      <c r="D37" s="35"/>
      <c r="E37" s="35"/>
      <c r="F37" s="35"/>
      <c r="G37" s="35"/>
    </row>
    <row r="39" spans="1:10" x14ac:dyDescent="0.2">
      <c r="A39" s="85" t="s">
        <v>40</v>
      </c>
      <c r="B39" s="85"/>
      <c r="C39" s="85"/>
      <c r="D39" s="85"/>
      <c r="E39" s="85"/>
      <c r="F39" s="85"/>
      <c r="G39" s="85"/>
      <c r="H39" s="85"/>
      <c r="I39" s="85"/>
      <c r="J39" s="85"/>
    </row>
    <row r="41" spans="1:10" ht="15" x14ac:dyDescent="0.25">
      <c r="A41" s="49" t="s">
        <v>178</v>
      </c>
    </row>
  </sheetData>
  <mergeCells count="5">
    <mergeCell ref="A2:G2"/>
    <mergeCell ref="A3:G3"/>
    <mergeCell ref="B4:D4"/>
    <mergeCell ref="E4:G4"/>
    <mergeCell ref="A39:J39"/>
  </mergeCells>
  <hyperlinks>
    <hyperlink ref="A41" location="Content!A1" display="Content" xr:uid="{BD991E3C-A7C9-41C9-BDC9-6476088BCA9C}"/>
  </hyperlinks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B97A8-4980-4965-B128-547842EC27E5}">
  <sheetPr codeName="Sheet16"/>
  <dimension ref="A1:J34"/>
  <sheetViews>
    <sheetView showGridLines="0" topLeftCell="A14" workbookViewId="0">
      <selection activeCell="K23" sqref="K23"/>
    </sheetView>
  </sheetViews>
  <sheetFormatPr defaultRowHeight="15" x14ac:dyDescent="0.25"/>
  <cols>
    <col min="1" max="1" width="4.7109375" customWidth="1"/>
    <col min="2" max="2" width="28.28515625" customWidth="1"/>
    <col min="3" max="3" width="10.5703125" customWidth="1"/>
    <col min="4" max="4" width="13.42578125" customWidth="1"/>
    <col min="5" max="5" width="16.42578125" customWidth="1"/>
    <col min="6" max="6" width="11.42578125" customWidth="1"/>
    <col min="7" max="7" width="13.7109375" customWidth="1"/>
    <col min="8" max="8" width="15.7109375" customWidth="1"/>
  </cols>
  <sheetData>
    <row r="1" spans="1:8" s="9" customFormat="1" ht="14.25" x14ac:dyDescent="0.2">
      <c r="B1" s="7"/>
      <c r="C1" s="7"/>
      <c r="D1" s="7"/>
      <c r="E1" s="8"/>
    </row>
    <row r="2" spans="1:8" s="9" customFormat="1" ht="15" customHeight="1" x14ac:dyDescent="0.2">
      <c r="A2" s="87" t="s">
        <v>188</v>
      </c>
      <c r="B2" s="87"/>
      <c r="C2" s="87"/>
      <c r="D2" s="87"/>
      <c r="E2" s="87"/>
      <c r="F2" s="87"/>
      <c r="G2" s="87"/>
      <c r="H2" s="87"/>
    </row>
    <row r="3" spans="1:8" s="9" customFormat="1" ht="15" customHeight="1" x14ac:dyDescent="0.2">
      <c r="A3" s="87" t="s">
        <v>212</v>
      </c>
      <c r="B3" s="91"/>
      <c r="C3" s="91"/>
      <c r="D3" s="91"/>
      <c r="E3" s="91"/>
    </row>
    <row r="4" spans="1:8" s="9" customFormat="1" ht="15" customHeight="1" x14ac:dyDescent="0.2">
      <c r="A4" s="95"/>
      <c r="B4" s="95"/>
      <c r="C4" s="93" t="s">
        <v>207</v>
      </c>
      <c r="D4" s="93"/>
      <c r="E4" s="93"/>
      <c r="F4" s="93" t="s">
        <v>209</v>
      </c>
      <c r="G4" s="93"/>
      <c r="H4" s="93"/>
    </row>
    <row r="5" spans="1:8" s="9" customFormat="1" ht="39.950000000000003" customHeight="1" x14ac:dyDescent="0.2">
      <c r="A5" s="94" t="s">
        <v>73</v>
      </c>
      <c r="B5" s="94"/>
      <c r="C5" s="70" t="s">
        <v>7</v>
      </c>
      <c r="D5" s="70" t="s">
        <v>9</v>
      </c>
      <c r="E5" s="70" t="s">
        <v>187</v>
      </c>
      <c r="F5" s="70" t="s">
        <v>7</v>
      </c>
      <c r="G5" s="70" t="s">
        <v>9</v>
      </c>
      <c r="H5" s="70" t="s">
        <v>187</v>
      </c>
    </row>
    <row r="6" spans="1:8" s="9" customFormat="1" ht="14.25" x14ac:dyDescent="0.2">
      <c r="A6" s="45">
        <v>1</v>
      </c>
      <c r="B6" s="17" t="s">
        <v>72</v>
      </c>
      <c r="C6" s="84">
        <v>3570.5135442322803</v>
      </c>
      <c r="D6" s="84">
        <v>84559.058134544524</v>
      </c>
      <c r="E6" s="84">
        <v>11789.33223282295</v>
      </c>
      <c r="F6" s="84">
        <v>3871.6342644068445</v>
      </c>
      <c r="G6" s="84">
        <v>89941.582640339533</v>
      </c>
      <c r="H6" s="84">
        <v>13861.802254605534</v>
      </c>
    </row>
    <row r="7" spans="1:8" s="9" customFormat="1" ht="14.25" x14ac:dyDescent="0.2">
      <c r="A7" s="45">
        <v>2</v>
      </c>
      <c r="B7" s="17" t="s">
        <v>71</v>
      </c>
      <c r="C7" s="84">
        <v>2525.3300896150927</v>
      </c>
      <c r="D7" s="84">
        <v>67985.501945985423</v>
      </c>
      <c r="E7" s="84">
        <v>8283.8059037256244</v>
      </c>
      <c r="F7" s="84">
        <v>2734.0744389720899</v>
      </c>
      <c r="G7" s="84">
        <v>73446.29338559568</v>
      </c>
      <c r="H7" s="84">
        <v>9754.161389562867</v>
      </c>
    </row>
    <row r="8" spans="1:8" s="9" customFormat="1" ht="14.25" x14ac:dyDescent="0.2">
      <c r="A8" s="45">
        <v>3</v>
      </c>
      <c r="B8" s="17" t="s">
        <v>217</v>
      </c>
      <c r="C8" s="84">
        <v>853.80855951218598</v>
      </c>
      <c r="D8" s="84">
        <v>29118.926401303386</v>
      </c>
      <c r="E8" s="84">
        <v>2613.1665624373195</v>
      </c>
      <c r="F8" s="84">
        <v>1018.74720066263</v>
      </c>
      <c r="G8" s="84">
        <v>32994.00392203738</v>
      </c>
      <c r="H8" s="84">
        <v>2810.4934462777023</v>
      </c>
    </row>
    <row r="9" spans="1:8" s="9" customFormat="1" ht="14.25" x14ac:dyDescent="0.2">
      <c r="A9" s="45">
        <v>4</v>
      </c>
      <c r="B9" s="17" t="s">
        <v>218</v>
      </c>
      <c r="C9" s="84">
        <v>1283.9720698669144</v>
      </c>
      <c r="D9" s="84">
        <v>27043.141418995627</v>
      </c>
      <c r="E9" s="84">
        <v>2849.3578369329198</v>
      </c>
      <c r="F9" s="84">
        <v>1353.7658574361892</v>
      </c>
      <c r="G9" s="84">
        <v>31718.970811854404</v>
      </c>
      <c r="H9" s="84">
        <v>4133.1396702469674</v>
      </c>
    </row>
    <row r="10" spans="1:8" s="9" customFormat="1" ht="14.25" x14ac:dyDescent="0.2">
      <c r="A10" s="45">
        <v>5</v>
      </c>
      <c r="B10" s="17" t="s">
        <v>70</v>
      </c>
      <c r="C10" s="84">
        <v>401.05005394405299</v>
      </c>
      <c r="D10" s="84">
        <v>11638.917065208827</v>
      </c>
      <c r="E10" s="84">
        <v>1279.2513049184206</v>
      </c>
      <c r="F10" s="84">
        <v>411.81073935599369</v>
      </c>
      <c r="G10" s="84">
        <v>12291.795249529403</v>
      </c>
      <c r="H10" s="84">
        <v>1529.6377342668522</v>
      </c>
    </row>
    <row r="11" spans="1:8" s="9" customFormat="1" ht="14.25" x14ac:dyDescent="0.2">
      <c r="A11" s="45">
        <v>6</v>
      </c>
      <c r="B11" s="17" t="s">
        <v>219</v>
      </c>
      <c r="C11" s="84">
        <v>633.80877803220665</v>
      </c>
      <c r="D11" s="84">
        <v>8769.9627990602803</v>
      </c>
      <c r="E11" s="84">
        <v>1238.4558007340772</v>
      </c>
      <c r="F11" s="84">
        <v>678.46941292531801</v>
      </c>
      <c r="G11" s="84">
        <v>9916.6823627970807</v>
      </c>
      <c r="H11" s="84">
        <v>1506.5417665521677</v>
      </c>
    </row>
    <row r="12" spans="1:8" s="9" customFormat="1" ht="14.25" x14ac:dyDescent="0.2">
      <c r="A12" s="45">
        <v>7</v>
      </c>
      <c r="B12" s="17" t="s">
        <v>220</v>
      </c>
      <c r="C12" s="84">
        <v>557.12857795002787</v>
      </c>
      <c r="D12" s="84">
        <v>5053.826515883442</v>
      </c>
      <c r="E12" s="84">
        <v>986.52435274291679</v>
      </c>
      <c r="F12" s="84">
        <v>636.77659315961171</v>
      </c>
      <c r="G12" s="84">
        <v>6223.096336078107</v>
      </c>
      <c r="H12" s="84">
        <v>1258.4235978311037</v>
      </c>
    </row>
    <row r="13" spans="1:8" s="9" customFormat="1" ht="14.45" customHeight="1" x14ac:dyDescent="0.2">
      <c r="A13" s="45">
        <v>8</v>
      </c>
      <c r="B13" s="17" t="s">
        <v>69</v>
      </c>
      <c r="C13" s="84">
        <v>214.39646074584576</v>
      </c>
      <c r="D13" s="84">
        <v>4930.4663756445234</v>
      </c>
      <c r="E13" s="84">
        <v>559.59588476128113</v>
      </c>
      <c r="F13" s="84">
        <v>191.41588694684808</v>
      </c>
      <c r="G13" s="84">
        <v>5969.3190846781799</v>
      </c>
      <c r="H13" s="84">
        <v>628.80960599948492</v>
      </c>
    </row>
    <row r="14" spans="1:8" x14ac:dyDescent="0.25">
      <c r="A14" s="45">
        <v>9</v>
      </c>
      <c r="B14" s="17" t="s">
        <v>221</v>
      </c>
      <c r="C14" s="84">
        <v>301.671043429154</v>
      </c>
      <c r="D14" s="84">
        <v>4389.2355656940936</v>
      </c>
      <c r="E14" s="84">
        <v>309.92717958513452</v>
      </c>
      <c r="F14" s="84">
        <v>271.6139874473385</v>
      </c>
      <c r="G14" s="84">
        <v>4074.6845370938795</v>
      </c>
      <c r="H14" s="84">
        <v>314.34549507421121</v>
      </c>
    </row>
    <row r="15" spans="1:8" x14ac:dyDescent="0.25">
      <c r="A15" s="45">
        <v>10</v>
      </c>
      <c r="B15" s="17" t="s">
        <v>222</v>
      </c>
      <c r="C15" s="84">
        <v>317.98949691147334</v>
      </c>
      <c r="D15" s="84">
        <v>3476.072876840105</v>
      </c>
      <c r="E15" s="84">
        <v>337.19498941005594</v>
      </c>
      <c r="F15" s="84">
        <v>293.27802301737148</v>
      </c>
      <c r="G15" s="84">
        <v>3684.1699253944016</v>
      </c>
      <c r="H15" s="84">
        <v>473.1575618285591</v>
      </c>
    </row>
    <row r="16" spans="1:8" x14ac:dyDescent="0.25">
      <c r="A16" s="45">
        <v>11</v>
      </c>
      <c r="B16" s="17" t="s">
        <v>223</v>
      </c>
      <c r="C16" s="84">
        <v>163.93086588291672</v>
      </c>
      <c r="D16" s="84">
        <v>3048.8228759955909</v>
      </c>
      <c r="E16" s="84">
        <v>210.86624936201434</v>
      </c>
      <c r="F16" s="84">
        <v>149.93810005685302</v>
      </c>
      <c r="G16" s="84">
        <v>3254.1730765235743</v>
      </c>
      <c r="H16" s="84">
        <v>228.80643267001579</v>
      </c>
    </row>
    <row r="17" spans="1:10" x14ac:dyDescent="0.25">
      <c r="A17" s="45">
        <v>12</v>
      </c>
      <c r="B17" s="17" t="s">
        <v>68</v>
      </c>
      <c r="C17" s="84">
        <v>120.64739435821075</v>
      </c>
      <c r="D17" s="84">
        <v>3150.2756433338254</v>
      </c>
      <c r="E17" s="84">
        <v>210.72129091314258</v>
      </c>
      <c r="F17" s="84">
        <v>150.25044961308578</v>
      </c>
      <c r="G17" s="84">
        <v>3032.3702997000942</v>
      </c>
      <c r="H17" s="84">
        <v>262.21018994146033</v>
      </c>
    </row>
    <row r="18" spans="1:10" x14ac:dyDescent="0.25">
      <c r="A18" s="45">
        <v>13</v>
      </c>
      <c r="B18" s="17" t="s">
        <v>224</v>
      </c>
      <c r="C18" s="84">
        <v>129.83643348581745</v>
      </c>
      <c r="D18" s="84">
        <v>2115.2883919438655</v>
      </c>
      <c r="E18" s="84">
        <v>140.05765608676879</v>
      </c>
      <c r="F18" s="84">
        <v>156.78138624339894</v>
      </c>
      <c r="G18" s="84">
        <v>2836.9053446472744</v>
      </c>
      <c r="H18" s="84">
        <v>223.00484389513764</v>
      </c>
    </row>
    <row r="19" spans="1:10" x14ac:dyDescent="0.25">
      <c r="A19" s="45">
        <v>14</v>
      </c>
      <c r="B19" s="17" t="s">
        <v>225</v>
      </c>
      <c r="C19" s="84">
        <v>151.43524852274683</v>
      </c>
      <c r="D19" s="84">
        <v>2645.7814792158815</v>
      </c>
      <c r="E19" s="84">
        <v>200.67748286928875</v>
      </c>
      <c r="F19" s="84">
        <v>150.58840986559412</v>
      </c>
      <c r="G19" s="84">
        <v>2786.0642248121158</v>
      </c>
      <c r="H19" s="84">
        <v>305.20309840881026</v>
      </c>
    </row>
    <row r="20" spans="1:10" x14ac:dyDescent="0.25">
      <c r="A20" s="45">
        <v>15</v>
      </c>
      <c r="B20" s="17" t="s">
        <v>226</v>
      </c>
      <c r="C20" s="84">
        <v>212.9261275149459</v>
      </c>
      <c r="D20" s="84">
        <v>2322.4857176433406</v>
      </c>
      <c r="E20" s="84">
        <v>367.75487360792516</v>
      </c>
      <c r="F20" s="84">
        <v>231.74484526645608</v>
      </c>
      <c r="G20" s="84">
        <v>2781.2207387143712</v>
      </c>
      <c r="H20" s="84">
        <v>563.40333444720682</v>
      </c>
    </row>
    <row r="21" spans="1:10" x14ac:dyDescent="0.25">
      <c r="A21" s="45">
        <v>16</v>
      </c>
      <c r="B21" s="17" t="s">
        <v>227</v>
      </c>
      <c r="C21" s="84">
        <v>46.582867153069017</v>
      </c>
      <c r="D21" s="84">
        <v>2159.5200632166302</v>
      </c>
      <c r="E21" s="84">
        <v>118.97985684471404</v>
      </c>
      <c r="F21" s="84">
        <v>43.602450891595161</v>
      </c>
      <c r="G21" s="84">
        <v>2603.1372366334576</v>
      </c>
      <c r="H21" s="84">
        <v>153.05240066471328</v>
      </c>
    </row>
    <row r="22" spans="1:10" x14ac:dyDescent="0.25">
      <c r="A22" s="45">
        <v>17</v>
      </c>
      <c r="B22" s="17" t="s">
        <v>228</v>
      </c>
      <c r="C22" s="84">
        <v>36.18637872247929</v>
      </c>
      <c r="D22" s="84">
        <v>1470.4136631803692</v>
      </c>
      <c r="E22" s="84">
        <v>69.592599600652278</v>
      </c>
      <c r="F22" s="84">
        <v>40.469402609409258</v>
      </c>
      <c r="G22" s="84">
        <v>1885.8015461875586</v>
      </c>
      <c r="H22" s="84">
        <v>141.40096167346815</v>
      </c>
    </row>
    <row r="23" spans="1:10" x14ac:dyDescent="0.25">
      <c r="A23" s="45">
        <v>18</v>
      </c>
      <c r="B23" s="17" t="s">
        <v>229</v>
      </c>
      <c r="C23" s="84">
        <v>98.738119668238042</v>
      </c>
      <c r="D23" s="84">
        <v>1064.7294183197159</v>
      </c>
      <c r="E23" s="84">
        <v>70.470721533571734</v>
      </c>
      <c r="F23" s="84">
        <v>83.164591236401435</v>
      </c>
      <c r="G23" s="84">
        <v>1564.245062289674</v>
      </c>
      <c r="H23" s="84">
        <v>112.65920396948093</v>
      </c>
    </row>
    <row r="24" spans="1:10" x14ac:dyDescent="0.25">
      <c r="A24" s="45">
        <v>19</v>
      </c>
      <c r="B24" s="17" t="s">
        <v>230</v>
      </c>
      <c r="C24" s="84">
        <v>42.99819331178913</v>
      </c>
      <c r="D24" s="84">
        <v>1534.7639798079485</v>
      </c>
      <c r="E24" s="84">
        <v>71.432849602091039</v>
      </c>
      <c r="F24" s="84">
        <v>49.035858012422018</v>
      </c>
      <c r="G24" s="84">
        <v>1439.4904135410122</v>
      </c>
      <c r="H24" s="84">
        <v>95.042204646866779</v>
      </c>
    </row>
    <row r="25" spans="1:10" x14ac:dyDescent="0.25">
      <c r="A25" s="45">
        <v>20</v>
      </c>
      <c r="B25" s="17" t="s">
        <v>231</v>
      </c>
      <c r="C25" s="84">
        <v>80.068881344758438</v>
      </c>
      <c r="D25" s="84">
        <v>1775.8034491422668</v>
      </c>
      <c r="E25" s="84">
        <v>159.17492075446879</v>
      </c>
      <c r="F25" s="84">
        <v>51.153443041278983</v>
      </c>
      <c r="G25" s="84">
        <v>1374.3836227303111</v>
      </c>
      <c r="H25" s="84">
        <v>161.21899101933036</v>
      </c>
    </row>
    <row r="26" spans="1:10" x14ac:dyDescent="0.25">
      <c r="A26" s="45"/>
      <c r="B26" s="17" t="s">
        <v>67</v>
      </c>
      <c r="C26" s="84">
        <v>2214.24912245009</v>
      </c>
      <c r="D26" s="84">
        <v>28188.200077807702</v>
      </c>
      <c r="E26" s="84">
        <v>2077.1633166578299</v>
      </c>
      <c r="F26" s="84">
        <v>1923.7095859549888</v>
      </c>
      <c r="G26" s="84">
        <v>28096.845941540567</v>
      </c>
      <c r="H26" s="84">
        <v>2381.0299724611764</v>
      </c>
    </row>
    <row r="27" spans="1:10" x14ac:dyDescent="0.25">
      <c r="A27" s="40"/>
      <c r="B27" s="37" t="s">
        <v>203</v>
      </c>
      <c r="C27" s="23">
        <v>7680.5479744503045</v>
      </c>
      <c r="D27" s="23">
        <v>296441.19385876757</v>
      </c>
      <c r="E27" s="23">
        <v>33943.503865903869</v>
      </c>
      <c r="F27" s="23">
        <v>8472.7748679818742</v>
      </c>
      <c r="G27" s="23">
        <v>49675.062348841631</v>
      </c>
      <c r="H27" s="23">
        <v>57574.50092789036</v>
      </c>
    </row>
    <row r="28" spans="1:10" x14ac:dyDescent="0.25">
      <c r="B28" s="68"/>
      <c r="C28" s="71"/>
      <c r="D28" s="71"/>
      <c r="E28" s="71"/>
      <c r="F28" s="71"/>
      <c r="G28" s="71"/>
      <c r="H28" s="71"/>
    </row>
    <row r="29" spans="1:10" s="39" customFormat="1" ht="14.45" customHeight="1" x14ac:dyDescent="0.2">
      <c r="A29" s="36" t="s">
        <v>86</v>
      </c>
      <c r="B29" s="27"/>
      <c r="C29" s="27"/>
      <c r="D29" s="27"/>
      <c r="E29" s="27"/>
      <c r="F29" s="27"/>
      <c r="G29" s="27"/>
      <c r="H29" s="27"/>
    </row>
    <row r="30" spans="1:10" s="39" customFormat="1" ht="14.45" customHeight="1" x14ac:dyDescent="0.2">
      <c r="A30" s="36" t="s">
        <v>199</v>
      </c>
      <c r="B30" s="27"/>
      <c r="C30" s="27"/>
      <c r="D30" s="27"/>
      <c r="E30" s="27"/>
      <c r="F30" s="27"/>
      <c r="G30" s="27"/>
      <c r="H30" s="27"/>
    </row>
    <row r="32" spans="1:10" x14ac:dyDescent="0.25">
      <c r="A32" s="85" t="s">
        <v>40</v>
      </c>
      <c r="B32" s="85"/>
      <c r="C32" s="85"/>
      <c r="D32" s="85"/>
      <c r="E32" s="85"/>
      <c r="F32" s="85"/>
      <c r="G32" s="85"/>
      <c r="H32" s="85"/>
      <c r="I32" s="85"/>
      <c r="J32" s="85"/>
    </row>
    <row r="34" spans="1:1" x14ac:dyDescent="0.25">
      <c r="A34" s="49" t="s">
        <v>178</v>
      </c>
    </row>
  </sheetData>
  <mergeCells count="7">
    <mergeCell ref="A32:J32"/>
    <mergeCell ref="A2:H2"/>
    <mergeCell ref="A5:B5"/>
    <mergeCell ref="A3:E3"/>
    <mergeCell ref="C4:E4"/>
    <mergeCell ref="F4:H4"/>
    <mergeCell ref="A4:B4"/>
  </mergeCells>
  <hyperlinks>
    <hyperlink ref="A34" location="Content!A1" display="Content" xr:uid="{D143EDD3-3A46-4657-AFAA-C311F2F45949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D4233-C488-426E-93C4-2D1F074ACD5F}">
  <sheetPr>
    <pageSetUpPr autoPageBreaks="0"/>
  </sheetPr>
  <dimension ref="A2:J21"/>
  <sheetViews>
    <sheetView showGridLines="0" workbookViewId="0">
      <selection activeCell="D13" sqref="D13"/>
    </sheetView>
  </sheetViews>
  <sheetFormatPr defaultColWidth="9.140625" defaultRowHeight="14.25" x14ac:dyDescent="0.2"/>
  <cols>
    <col min="1" max="1" width="28.85546875" style="9" customWidth="1"/>
    <col min="2" max="2" width="13.28515625" style="7" customWidth="1"/>
    <col min="3" max="3" width="12" style="7" customWidth="1"/>
    <col min="4" max="4" width="11.140625" style="7" customWidth="1"/>
    <col min="5" max="5" width="10.42578125" style="9" customWidth="1"/>
    <col min="6" max="6" width="10.85546875" style="9" customWidth="1"/>
    <col min="7" max="7" width="9.42578125" style="9" customWidth="1"/>
    <col min="8" max="8" width="12.85546875" style="9" customWidth="1"/>
    <col min="9" max="16384" width="9.140625" style="9"/>
  </cols>
  <sheetData>
    <row r="2" spans="1:7" ht="15" customHeight="1" x14ac:dyDescent="0.2">
      <c r="A2" s="33" t="s">
        <v>201</v>
      </c>
      <c r="B2" s="32"/>
      <c r="C2" s="32"/>
      <c r="D2" s="32"/>
    </row>
    <row r="3" spans="1:7" ht="15" customHeight="1" x14ac:dyDescent="0.2">
      <c r="A3" s="87" t="s">
        <v>209</v>
      </c>
      <c r="B3" s="91"/>
      <c r="C3" s="91"/>
      <c r="D3" s="91"/>
    </row>
    <row r="4" spans="1:7" ht="39.950000000000003" customHeight="1" x14ac:dyDescent="0.2">
      <c r="A4" s="46" t="s">
        <v>200</v>
      </c>
      <c r="B4" s="34" t="s">
        <v>46</v>
      </c>
      <c r="C4" s="34" t="s">
        <v>45</v>
      </c>
      <c r="D4" s="34" t="s">
        <v>44</v>
      </c>
      <c r="E4" s="34" t="s">
        <v>42</v>
      </c>
      <c r="F4" s="34" t="s">
        <v>193</v>
      </c>
      <c r="G4" s="34" t="s">
        <v>39</v>
      </c>
    </row>
    <row r="5" spans="1:7" x14ac:dyDescent="0.2">
      <c r="A5" s="19" t="s">
        <v>97</v>
      </c>
      <c r="B5" s="18">
        <v>5570.944016828289</v>
      </c>
      <c r="C5" s="18">
        <v>4757.6713002425131</v>
      </c>
      <c r="D5" s="18">
        <v>1510.0730448754855</v>
      </c>
      <c r="E5" s="18">
        <v>912.08303246860328</v>
      </c>
      <c r="F5" s="18">
        <v>1097.5393696636459</v>
      </c>
      <c r="G5" s="18">
        <v>13848.310764078537</v>
      </c>
    </row>
    <row r="6" spans="1:7" x14ac:dyDescent="0.2">
      <c r="A6" s="19" t="s">
        <v>98</v>
      </c>
      <c r="B6" s="18">
        <v>3352.1048461297582</v>
      </c>
      <c r="C6" s="18">
        <v>282.62046948672179</v>
      </c>
      <c r="D6" s="18">
        <v>245.18740704646882</v>
      </c>
      <c r="E6" s="18">
        <v>113.77752410914655</v>
      </c>
      <c r="F6" s="18">
        <v>85.419822398657445</v>
      </c>
      <c r="G6" s="18">
        <v>4079.1100691707529</v>
      </c>
    </row>
    <row r="7" spans="1:7" x14ac:dyDescent="0.2">
      <c r="A7" s="19" t="s">
        <v>99</v>
      </c>
      <c r="B7" s="18">
        <v>1247.0592236649175</v>
      </c>
      <c r="C7" s="18">
        <v>485.9898785002668</v>
      </c>
      <c r="D7" s="18">
        <v>190.11135324610271</v>
      </c>
      <c r="E7" s="18">
        <v>475.4592666222926</v>
      </c>
      <c r="F7" s="18">
        <v>402.92608593099703</v>
      </c>
      <c r="G7" s="18">
        <v>2801.5458079645769</v>
      </c>
    </row>
    <row r="8" spans="1:7" x14ac:dyDescent="0.2">
      <c r="A8" s="19" t="s">
        <v>100</v>
      </c>
      <c r="B8" s="18">
        <v>7370.6900399597835</v>
      </c>
      <c r="C8" s="18">
        <v>2800.030414101911</v>
      </c>
      <c r="D8" s="18">
        <v>1299.8174822561582</v>
      </c>
      <c r="E8" s="18">
        <v>5623.8159757382955</v>
      </c>
      <c r="F8" s="18">
        <v>3142.5816373353109</v>
      </c>
      <c r="G8" s="18">
        <v>20236.935549391455</v>
      </c>
    </row>
    <row r="9" spans="1:7" x14ac:dyDescent="0.2">
      <c r="A9" s="19" t="s">
        <v>189</v>
      </c>
      <c r="B9" s="18">
        <v>1835.1003040786827</v>
      </c>
      <c r="C9" s="18">
        <v>1311.6437085767145</v>
      </c>
      <c r="D9" s="18">
        <v>229.72380793678835</v>
      </c>
      <c r="E9" s="18">
        <v>791.99961866259446</v>
      </c>
      <c r="F9" s="18">
        <v>496.85322900827322</v>
      </c>
      <c r="G9" s="18">
        <v>4665.3206682630525</v>
      </c>
    </row>
    <row r="10" spans="1:7" x14ac:dyDescent="0.2">
      <c r="A10" s="19" t="s">
        <v>74</v>
      </c>
      <c r="B10" s="18">
        <v>523.31822259414525</v>
      </c>
      <c r="C10" s="18">
        <v>222.85359367276911</v>
      </c>
      <c r="D10" s="18">
        <v>24.325914612639785</v>
      </c>
      <c r="E10" s="18">
        <v>187.25501470684219</v>
      </c>
      <c r="F10" s="18">
        <v>131.2820199597349</v>
      </c>
      <c r="G10" s="18">
        <v>1089.0347655461314</v>
      </c>
    </row>
    <row r="11" spans="1:7" ht="14.45" customHeight="1" x14ac:dyDescent="0.2">
      <c r="A11" s="19" t="s">
        <v>42</v>
      </c>
      <c r="B11" s="18">
        <v>266.93039200926279</v>
      </c>
      <c r="C11" s="18">
        <v>217.3306408546342</v>
      </c>
      <c r="D11" s="18">
        <v>45.417694815962889</v>
      </c>
      <c r="E11" s="18">
        <v>7815.8491236373657</v>
      </c>
      <c r="F11" s="18">
        <v>183.27061633236937</v>
      </c>
      <c r="G11" s="18">
        <v>8528.7984676495944</v>
      </c>
    </row>
    <row r="12" spans="1:7" x14ac:dyDescent="0.2">
      <c r="A12" s="19" t="s">
        <v>101</v>
      </c>
      <c r="B12" s="18">
        <v>635.73920559454541</v>
      </c>
      <c r="C12" s="18">
        <v>293.84890105436909</v>
      </c>
      <c r="D12" s="18">
        <v>181.00494551682431</v>
      </c>
      <c r="E12" s="18">
        <v>550.04354396507006</v>
      </c>
      <c r="F12" s="18">
        <v>664.8082396954735</v>
      </c>
      <c r="G12" s="18">
        <v>2325.4448358262821</v>
      </c>
    </row>
    <row r="13" spans="1:7" x14ac:dyDescent="0.2">
      <c r="A13" s="23" t="s">
        <v>39</v>
      </c>
      <c r="B13" s="23">
        <v>20801.886250859319</v>
      </c>
      <c r="C13" s="23">
        <v>10371.988906489918</v>
      </c>
      <c r="D13" s="23">
        <v>3725.661650306432</v>
      </c>
      <c r="E13" s="23">
        <v>16470.283099910208</v>
      </c>
      <c r="F13" s="23">
        <v>6204.6810203244331</v>
      </c>
      <c r="G13" s="23">
        <v>57574.500927890302</v>
      </c>
    </row>
    <row r="14" spans="1:7" x14ac:dyDescent="0.2">
      <c r="A14" s="72"/>
      <c r="B14" s="64"/>
      <c r="C14" s="64"/>
      <c r="D14" s="64"/>
      <c r="E14" s="64"/>
      <c r="F14" s="64"/>
      <c r="G14" s="64"/>
    </row>
    <row r="15" spans="1:7" x14ac:dyDescent="0.2">
      <c r="A15" s="36" t="s">
        <v>88</v>
      </c>
      <c r="B15" s="35"/>
      <c r="C15" s="35"/>
      <c r="D15" s="35"/>
      <c r="E15" s="35"/>
      <c r="F15" s="35"/>
      <c r="G15" s="26"/>
    </row>
    <row r="16" spans="1:7" x14ac:dyDescent="0.2">
      <c r="A16" s="36" t="s">
        <v>195</v>
      </c>
      <c r="B16" s="35"/>
      <c r="C16" s="35"/>
      <c r="D16" s="35"/>
      <c r="E16" s="35"/>
      <c r="F16" s="35"/>
      <c r="G16" s="26"/>
    </row>
    <row r="17" spans="1:10" x14ac:dyDescent="0.2">
      <c r="A17" s="36" t="s">
        <v>194</v>
      </c>
      <c r="B17" s="35"/>
      <c r="C17" s="35"/>
      <c r="D17" s="35"/>
      <c r="E17" s="35"/>
      <c r="F17" s="35"/>
      <c r="G17" s="26"/>
    </row>
    <row r="19" spans="1:10" x14ac:dyDescent="0.2">
      <c r="A19" s="85" t="s">
        <v>40</v>
      </c>
      <c r="B19" s="85"/>
      <c r="C19" s="85"/>
      <c r="D19" s="85"/>
      <c r="E19" s="85"/>
      <c r="F19" s="85"/>
      <c r="G19" s="85"/>
      <c r="H19" s="85"/>
      <c r="I19" s="85"/>
      <c r="J19" s="85"/>
    </row>
    <row r="21" spans="1:10" ht="15" x14ac:dyDescent="0.25">
      <c r="A21" s="49" t="s">
        <v>178</v>
      </c>
    </row>
  </sheetData>
  <mergeCells count="2">
    <mergeCell ref="A3:D3"/>
    <mergeCell ref="A19:J19"/>
  </mergeCells>
  <hyperlinks>
    <hyperlink ref="A21" location="Content!A1" display="Content" xr:uid="{BFE251A2-E45B-4356-8C4F-7B5A62D159AA}"/>
  </hyperlinks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239C8-FFCD-49F4-854E-C7317EA08797}">
  <sheetPr>
    <pageSetUpPr autoPageBreaks="0"/>
  </sheetPr>
  <dimension ref="A2:J19"/>
  <sheetViews>
    <sheetView showGridLines="0" workbookViewId="0">
      <selection activeCell="G13" sqref="G13"/>
    </sheetView>
  </sheetViews>
  <sheetFormatPr defaultColWidth="9.140625" defaultRowHeight="14.25" x14ac:dyDescent="0.2"/>
  <cols>
    <col min="1" max="1" width="28" style="9" customWidth="1"/>
    <col min="2" max="2" width="13.28515625" style="7" customWidth="1"/>
    <col min="3" max="3" width="11.42578125" style="7" customWidth="1"/>
    <col min="4" max="4" width="11.140625" style="7" customWidth="1"/>
    <col min="5" max="5" width="10.42578125" style="9" customWidth="1"/>
    <col min="6" max="6" width="9.85546875" style="9" customWidth="1"/>
    <col min="7" max="7" width="8.140625" style="9" customWidth="1"/>
    <col min="8" max="8" width="12.85546875" style="9" customWidth="1"/>
    <col min="9" max="16384" width="9.140625" style="9"/>
  </cols>
  <sheetData>
    <row r="2" spans="1:8" ht="15" customHeight="1" x14ac:dyDescent="0.2">
      <c r="A2" s="33" t="s">
        <v>202</v>
      </c>
      <c r="B2" s="32"/>
      <c r="C2" s="32"/>
      <c r="D2" s="32"/>
    </row>
    <row r="3" spans="1:8" ht="15" customHeight="1" x14ac:dyDescent="0.2">
      <c r="A3" s="33" t="s">
        <v>213</v>
      </c>
      <c r="B3" s="32"/>
      <c r="C3" s="32"/>
      <c r="D3" s="32"/>
    </row>
    <row r="4" spans="1:8" ht="37.5" customHeight="1" x14ac:dyDescent="0.2">
      <c r="A4" s="46" t="s">
        <v>200</v>
      </c>
      <c r="B4" s="12" t="s">
        <v>26</v>
      </c>
      <c r="C4" s="12" t="s">
        <v>30</v>
      </c>
      <c r="D4" s="12" t="s">
        <v>28</v>
      </c>
      <c r="E4" s="12" t="s">
        <v>15</v>
      </c>
      <c r="F4" s="12" t="s">
        <v>27</v>
      </c>
      <c r="G4" s="12" t="s">
        <v>232</v>
      </c>
      <c r="H4" s="12" t="s">
        <v>48</v>
      </c>
    </row>
    <row r="5" spans="1:8" x14ac:dyDescent="0.2">
      <c r="A5" s="73" t="s">
        <v>97</v>
      </c>
      <c r="B5" s="18">
        <v>1341.1011525151389</v>
      </c>
      <c r="C5" s="18">
        <v>2087.4691267195512</v>
      </c>
      <c r="D5" s="18">
        <v>1827.3691819847722</v>
      </c>
      <c r="E5" s="18">
        <v>1101.5798952344203</v>
      </c>
      <c r="F5" s="18">
        <v>581.05670113001747</v>
      </c>
      <c r="G5" s="18">
        <v>6909.7347064946362</v>
      </c>
      <c r="H5" s="18">
        <f>SUM(B5:G5)</f>
        <v>13848.310764078537</v>
      </c>
    </row>
    <row r="6" spans="1:8" x14ac:dyDescent="0.2">
      <c r="A6" s="73" t="s">
        <v>98</v>
      </c>
      <c r="B6" s="18">
        <v>536.72518455542047</v>
      </c>
      <c r="C6" s="18">
        <v>636.45591727806425</v>
      </c>
      <c r="D6" s="18">
        <v>771.26028118329805</v>
      </c>
      <c r="E6" s="18">
        <v>193.05542068704011</v>
      </c>
      <c r="F6" s="18">
        <v>103.3813361811562</v>
      </c>
      <c r="G6" s="18">
        <v>1838.2319292857794</v>
      </c>
      <c r="H6" s="18">
        <f t="shared" ref="H6:H12" si="0">SUM(B6:G6)</f>
        <v>4079.1100691707588</v>
      </c>
    </row>
    <row r="7" spans="1:8" x14ac:dyDescent="0.2">
      <c r="A7" s="73" t="s">
        <v>99</v>
      </c>
      <c r="B7" s="18">
        <v>429.0057601141288</v>
      </c>
      <c r="C7" s="18">
        <v>299.83061044756352</v>
      </c>
      <c r="D7" s="18">
        <v>216.22363190760237</v>
      </c>
      <c r="E7" s="18">
        <v>240.33793560940231</v>
      </c>
      <c r="F7" s="18">
        <v>117.53567173565851</v>
      </c>
      <c r="G7" s="18">
        <v>1498.6121981502251</v>
      </c>
      <c r="H7" s="18">
        <f t="shared" si="0"/>
        <v>2801.5458079645805</v>
      </c>
    </row>
    <row r="8" spans="1:8" x14ac:dyDescent="0.2">
      <c r="A8" s="73" t="s">
        <v>100</v>
      </c>
      <c r="B8" s="18">
        <v>4731.4714823178283</v>
      </c>
      <c r="C8" s="18">
        <v>1804.7761757901226</v>
      </c>
      <c r="D8" s="18">
        <v>1284.8728761173286</v>
      </c>
      <c r="E8" s="18">
        <v>1412.9317072159088</v>
      </c>
      <c r="F8" s="18">
        <v>874.37053531956076</v>
      </c>
      <c r="G8" s="18">
        <v>10128.5127726307</v>
      </c>
      <c r="H8" s="18">
        <f t="shared" si="0"/>
        <v>20236.935549391448</v>
      </c>
    </row>
    <row r="9" spans="1:8" x14ac:dyDescent="0.2">
      <c r="A9" s="73" t="s">
        <v>189</v>
      </c>
      <c r="B9" s="18">
        <v>1225.8724966626648</v>
      </c>
      <c r="C9" s="18">
        <v>276.24485496820773</v>
      </c>
      <c r="D9" s="18">
        <v>231.22216790445125</v>
      </c>
      <c r="E9" s="18">
        <v>389.54216736305864</v>
      </c>
      <c r="F9" s="18">
        <v>235.77909530196652</v>
      </c>
      <c r="G9" s="18">
        <v>2306.6598860626978</v>
      </c>
      <c r="H9" s="18">
        <f t="shared" si="0"/>
        <v>4665.3206682630471</v>
      </c>
    </row>
    <row r="10" spans="1:8" x14ac:dyDescent="0.2">
      <c r="A10" s="73" t="s">
        <v>74</v>
      </c>
      <c r="B10" s="18">
        <v>223.80794400107413</v>
      </c>
      <c r="C10" s="18">
        <v>109.99861297619476</v>
      </c>
      <c r="D10" s="18">
        <v>80.493738602250048</v>
      </c>
      <c r="E10" s="18">
        <v>109.95348957672779</v>
      </c>
      <c r="F10" s="18">
        <v>39.342533790157198</v>
      </c>
      <c r="G10" s="18">
        <v>525.43844659972888</v>
      </c>
      <c r="H10" s="18">
        <f t="shared" si="0"/>
        <v>1089.0347655461328</v>
      </c>
    </row>
    <row r="11" spans="1:8" ht="14.45" customHeight="1" x14ac:dyDescent="0.2">
      <c r="A11" s="73" t="s">
        <v>42</v>
      </c>
      <c r="B11" s="18">
        <v>4630.3069060990601</v>
      </c>
      <c r="C11" s="18">
        <v>29.149737066330239</v>
      </c>
      <c r="D11" s="18">
        <v>132.24051172806927</v>
      </c>
      <c r="E11" s="18">
        <v>76.939139503098374</v>
      </c>
      <c r="F11" s="18">
        <v>494.61042717628123</v>
      </c>
      <c r="G11" s="18">
        <v>3165.551746076746</v>
      </c>
      <c r="H11" s="18">
        <f t="shared" si="0"/>
        <v>8528.7984676495853</v>
      </c>
    </row>
    <row r="12" spans="1:8" x14ac:dyDescent="0.2">
      <c r="A12" s="73" t="s">
        <v>101</v>
      </c>
      <c r="B12" s="18">
        <v>629.50141352038111</v>
      </c>
      <c r="C12" s="18">
        <v>236.03398013313191</v>
      </c>
      <c r="D12" s="18">
        <v>82.370639123444931</v>
      </c>
      <c r="E12" s="18">
        <v>149.42903863760867</v>
      </c>
      <c r="F12" s="18">
        <v>141.5876140546593</v>
      </c>
      <c r="G12" s="18">
        <v>1086.5221503570549</v>
      </c>
      <c r="H12" s="18">
        <f t="shared" si="0"/>
        <v>2325.4448358262807</v>
      </c>
    </row>
    <row r="13" spans="1:8" x14ac:dyDescent="0.2">
      <c r="A13" s="56" t="s">
        <v>39</v>
      </c>
      <c r="B13" s="23">
        <v>13747.792339785694</v>
      </c>
      <c r="C13" s="23">
        <v>5479.9590153791551</v>
      </c>
      <c r="D13" s="23">
        <v>4626.0530285512141</v>
      </c>
      <c r="E13" s="23">
        <v>3673.7687938272552</v>
      </c>
      <c r="F13" s="23">
        <v>2587.6639146894604</v>
      </c>
      <c r="G13" s="23">
        <v>27459.263835657574</v>
      </c>
      <c r="H13" s="23">
        <f>SUM(H5:H12)</f>
        <v>57574.500927890367</v>
      </c>
    </row>
    <row r="14" spans="1:8" x14ac:dyDescent="0.2">
      <c r="A14" s="72"/>
      <c r="B14" s="64"/>
      <c r="C14" s="64"/>
      <c r="D14" s="64"/>
      <c r="E14" s="64"/>
      <c r="F14" s="64"/>
      <c r="G14" s="64"/>
      <c r="H14" s="64"/>
    </row>
    <row r="15" spans="1:8" x14ac:dyDescent="0.2">
      <c r="A15" s="36" t="s">
        <v>88</v>
      </c>
      <c r="B15" s="35"/>
      <c r="C15" s="35"/>
      <c r="D15" s="35"/>
      <c r="E15" s="35"/>
      <c r="F15" s="35"/>
      <c r="G15" s="26"/>
      <c r="H15" s="26"/>
    </row>
    <row r="16" spans="1:8" x14ac:dyDescent="0.2">
      <c r="E16" s="7"/>
      <c r="F16" s="7"/>
      <c r="G16" s="7"/>
      <c r="H16" s="8"/>
    </row>
    <row r="17" spans="1:10" x14ac:dyDescent="0.2">
      <c r="A17" s="85" t="s">
        <v>40</v>
      </c>
      <c r="B17" s="85"/>
      <c r="C17" s="85"/>
      <c r="D17" s="85"/>
      <c r="E17" s="85"/>
      <c r="F17" s="85"/>
      <c r="G17" s="85"/>
      <c r="H17" s="85"/>
      <c r="I17" s="85"/>
      <c r="J17" s="85"/>
    </row>
    <row r="19" spans="1:10" ht="15" x14ac:dyDescent="0.25">
      <c r="A19" s="49" t="s">
        <v>178</v>
      </c>
    </row>
  </sheetData>
  <mergeCells count="1">
    <mergeCell ref="A17:J17"/>
  </mergeCells>
  <hyperlinks>
    <hyperlink ref="A19" location="Content!A1" display="Content" xr:uid="{CD3B8DF7-7C09-4D91-B2A2-B8F3B7C5ED62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Danling-Zhou [Canberra]</dc:creator>
  <cp:lastModifiedBy>Danling-Zhou [Canberra]</cp:lastModifiedBy>
  <dcterms:created xsi:type="dcterms:W3CDTF">2024-06-05T00:21:50Z</dcterms:created>
  <dcterms:modified xsi:type="dcterms:W3CDTF">2026-06-03T05:12:02Z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160a83-df68-4146-9dd5-ccaae79426db_Enabled">
    <vt:lpwstr>true</vt:lpwstr>
  </property>
  <property fmtid="{D5CDD505-2E9C-101B-9397-08002B2CF9AE}" pid="3" name="MSIP_Label_72160a83-df68-4146-9dd5-ccaae79426db_SetDate">
    <vt:lpwstr>2024-09-02T03:35:10Z</vt:lpwstr>
  </property>
  <property fmtid="{D5CDD505-2E9C-101B-9397-08002B2CF9AE}" pid="4" name="MSIP_Label_72160a83-df68-4146-9dd5-ccaae79426db_Method">
    <vt:lpwstr>Privileged</vt:lpwstr>
  </property>
  <property fmtid="{D5CDD505-2E9C-101B-9397-08002B2CF9AE}" pid="5" name="MSIP_Label_72160a83-df68-4146-9dd5-ccaae79426db_Name">
    <vt:lpwstr>OFFICIAL</vt:lpwstr>
  </property>
  <property fmtid="{D5CDD505-2E9C-101B-9397-08002B2CF9AE}" pid="6" name="MSIP_Label_72160a83-df68-4146-9dd5-ccaae79426db_SiteId">
    <vt:lpwstr>c6ba7d27-a97a-40a4-82e4-4d23131de9f4</vt:lpwstr>
  </property>
  <property fmtid="{D5CDD505-2E9C-101B-9397-08002B2CF9AE}" pid="7" name="MSIP_Label_72160a83-df68-4146-9dd5-ccaae79426db_ActionId">
    <vt:lpwstr>66677c53-ba12-4a8e-ab95-9f85b60c52cf</vt:lpwstr>
  </property>
  <property fmtid="{D5CDD505-2E9C-101B-9397-08002B2CF9AE}" pid="8" name="MSIP_Label_72160a83-df68-4146-9dd5-ccaae79426db_ContentBits">
    <vt:lpwstr>3</vt:lpwstr>
  </property>
</Properties>
</file>